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140" activeTab="0"/>
  </bookViews>
  <sheets>
    <sheet name="Summary" sheetId="1" r:id="rId1"/>
    <sheet name="Detail" sheetId="2" r:id="rId2"/>
    <sheet name="Schedule of Personnel" sheetId="3" r:id="rId3"/>
    <sheet name="Spending Plan Wksheet" sheetId="4" r:id="rId4"/>
  </sheets>
  <definedNames>
    <definedName name="_xlnm.Print_Area" localSheetId="1">'Detail'!$A$1:$K$64</definedName>
    <definedName name="_xlnm.Print_Area" localSheetId="0">'Summary'!$A$1:$K$33</definedName>
  </definedNames>
  <calcPr fullCalcOnLoad="1"/>
</workbook>
</file>

<file path=xl/sharedStrings.xml><?xml version="1.0" encoding="utf-8"?>
<sst xmlns="http://schemas.openxmlformats.org/spreadsheetml/2006/main" count="232" uniqueCount="154">
  <si>
    <t>(A)</t>
  </si>
  <si>
    <t>(D)</t>
  </si>
  <si>
    <t>(E)</t>
  </si>
  <si>
    <t>(F)</t>
  </si>
  <si>
    <t>Contractor:</t>
  </si>
  <si>
    <t>Program:</t>
  </si>
  <si>
    <t>Contract No.:</t>
  </si>
  <si>
    <t>Contract Period:</t>
  </si>
  <si>
    <t>Amendment No.:</t>
  </si>
  <si>
    <t>Contract Amount:</t>
  </si>
  <si>
    <t>SUBTOTAL:   #1000 - PERSONNEL COSTS</t>
  </si>
  <si>
    <t>SUBTOTAL:   #2000 - OTHER COSTS</t>
  </si>
  <si>
    <t>SUBTOTAL:   #2100 - PARTICIPANT-RELATED COSTS</t>
  </si>
  <si>
    <t>SUBTOTAL:   #2200 - SUBCONTRACTOR COSTS</t>
  </si>
  <si>
    <t>SUBTOTAL:   #4000 - INDIRECT COSTS</t>
  </si>
  <si>
    <t>SUBTOTAL:   #5000 - CAPITAL COSTS:</t>
  </si>
  <si>
    <t>T O T A L</t>
  </si>
  <si>
    <t>A.     SALARIES:</t>
  </si>
  <si>
    <t>SUBTOTAL:    SALARIES</t>
  </si>
  <si>
    <t>B.     FRINGE BENEFITS:</t>
  </si>
  <si>
    <t>FICA</t>
  </si>
  <si>
    <t>HEALTH</t>
  </si>
  <si>
    <t>SUI</t>
  </si>
  <si>
    <t>WORKERS' COMPENSATION</t>
  </si>
  <si>
    <t>RETIREMENT</t>
  </si>
  <si>
    <t>OTHERS</t>
  </si>
  <si>
    <t>SUBTOTAL:    FRINGE BENEFITS</t>
  </si>
  <si>
    <t>TOTAL  PERSONNEL  COSTS</t>
  </si>
  <si>
    <t>ESTIMATED  COSTS  - BY  LINE  ITEM</t>
  </si>
  <si>
    <t>(B )</t>
  </si>
  <si>
    <t>(C)</t>
  </si>
  <si>
    <t>(B + C)</t>
  </si>
  <si>
    <t>#1000 - PERSONNEL COSTS:</t>
  </si>
  <si>
    <t>#2000 - OTHER COSTS:</t>
  </si>
  <si>
    <t>#2100 - PARTICIPANT-RELATED COSTS:</t>
  </si>
  <si>
    <t>#2200 - SUBCONTRACTOR COSTS:</t>
  </si>
  <si>
    <t>#4000 - INDIRECT COSTS:</t>
  </si>
  <si>
    <t>#5000 - CAPITAL COSTS:</t>
  </si>
  <si>
    <t>Percentage to Total  (City Share)</t>
  </si>
  <si>
    <t>No.</t>
  </si>
  <si>
    <t>Name</t>
  </si>
  <si>
    <t>Total</t>
  </si>
  <si>
    <t>Admin</t>
  </si>
  <si>
    <t>Program</t>
  </si>
  <si>
    <t>Income</t>
  </si>
  <si>
    <t>Non-Federal</t>
  </si>
  <si>
    <t>Matching</t>
  </si>
  <si>
    <t>Share</t>
  </si>
  <si>
    <t>Estimated</t>
  </si>
  <si>
    <t>Costs</t>
  </si>
  <si>
    <t>Breakdown</t>
  </si>
  <si>
    <t>CITY  SHARE</t>
  </si>
  <si>
    <t>Cost Classification</t>
  </si>
  <si>
    <t>Schedule  of  Costs</t>
  </si>
  <si>
    <t>PERSONNEL COSTS</t>
  </si>
  <si>
    <t>OTHER COSTS</t>
  </si>
  <si>
    <t>PARTICIPANT-RELATED COSTS</t>
  </si>
  <si>
    <t>SUBCONTRACTOR(S) COSTS</t>
  </si>
  <si>
    <t>INDIRECT COSTS</t>
  </si>
  <si>
    <t>CAPITAL COSTS</t>
  </si>
  <si>
    <t xml:space="preserve">          T O T A L    C O S T S</t>
  </si>
  <si>
    <t>Month 1</t>
  </si>
  <si>
    <t>Month 2</t>
  </si>
  <si>
    <t>Month 3</t>
  </si>
  <si>
    <t>Month 4</t>
  </si>
  <si>
    <t>Month 5</t>
  </si>
  <si>
    <t>Month 6</t>
  </si>
  <si>
    <t>PLAN FOR THE MONTH</t>
  </si>
  <si>
    <t>TOTAL - CUMULATIVE</t>
  </si>
  <si>
    <t>Spending  Plan</t>
  </si>
  <si>
    <t>Contact Name:</t>
  </si>
  <si>
    <t>Telephone No.:</t>
  </si>
  <si>
    <t>Fax No.:</t>
  </si>
  <si>
    <t>E-mail Address:</t>
  </si>
  <si>
    <t>(One Line per Employee)</t>
  </si>
  <si>
    <t>% to Total Salaries</t>
  </si>
  <si>
    <t xml:space="preserve">          (A)</t>
  </si>
  <si>
    <t>(B)</t>
  </si>
  <si>
    <t>(C )</t>
  </si>
  <si>
    <t>(G + H)</t>
  </si>
  <si>
    <t>(G)</t>
  </si>
  <si>
    <t>(H)</t>
  </si>
  <si>
    <t>(I)</t>
  </si>
  <si>
    <t>(J)</t>
  </si>
  <si>
    <t>(K)</t>
  </si>
  <si>
    <t>FURNITURE &amp; EQUIPMENT COSTS</t>
  </si>
  <si>
    <t>TOTAL PLAN FOR THE MONTH</t>
  </si>
  <si>
    <t>City</t>
  </si>
  <si>
    <t>Cost Category / Line Item</t>
  </si>
  <si>
    <t>Grand</t>
  </si>
  <si>
    <t>Job Title</t>
  </si>
  <si>
    <t>Employee Name</t>
  </si>
  <si>
    <t>Month</t>
  </si>
  <si>
    <t>Salary</t>
  </si>
  <si>
    <t>% of</t>
  </si>
  <si>
    <t>Time</t>
  </si>
  <si>
    <t># of</t>
  </si>
  <si>
    <t>Months</t>
  </si>
  <si>
    <t>Funding Stream:</t>
  </si>
  <si>
    <t>Resource</t>
  </si>
  <si>
    <t>Leveraged</t>
  </si>
  <si>
    <t>Resources</t>
  </si>
  <si>
    <t>(A + D + E + F)</t>
  </si>
  <si>
    <t>(L)</t>
  </si>
  <si>
    <t>(F + I + J + K)</t>
  </si>
  <si>
    <t>Economic and Workforce Development Department, City of Los Angeles</t>
  </si>
  <si>
    <t>Economic and Workforce Development Department,  City of Los Angeles</t>
  </si>
  <si>
    <t>BUDGET - STANDARD, Budget Summary  (Rev. Feb 2005), City of Los Angeles, Economic and Workforce Development Department</t>
  </si>
  <si>
    <t>BUDGET - STANDARD, Budget Detail  (Rev. Feb 2005), City of Los Angeles, Economic and Workforce Development Department</t>
  </si>
  <si>
    <t>BUDGET - STANDARD, Schedule of Personnel (Rev. Feb 2005), City of Los Angeles, Economic and Workforce Development Department</t>
  </si>
  <si>
    <t>BUDGET - STANDARD,  Spending Plan Worksheet (Rev. Feb 2005), City of Los Angeles, Economic and Workforce Development Department</t>
  </si>
  <si>
    <t>(WIOA)</t>
  </si>
  <si>
    <t>Funding Stream (WIOA Only):</t>
  </si>
  <si>
    <t>California Wildfires NDWG</t>
  </si>
  <si>
    <r>
      <t xml:space="preserve">B U D G E T    S U M M A R Y                                                                                                                                                 </t>
    </r>
    <r>
      <rPr>
        <sz val="13"/>
        <color indexed="9"/>
        <rFont val="Arial Black"/>
        <family val="2"/>
      </rPr>
      <t>ATTACHMENT 2A</t>
    </r>
  </si>
  <si>
    <r>
      <t xml:space="preserve">B U D G E T    D E T A I L                                                                                                                       </t>
    </r>
    <r>
      <rPr>
        <sz val="13"/>
        <color indexed="9"/>
        <rFont val="Arial Black"/>
        <family val="2"/>
      </rPr>
      <t xml:space="preserve"> ATTACHMENT 2B</t>
    </r>
  </si>
  <si>
    <r>
      <t xml:space="preserve">SCHEDULE  OF  PERSONNEL   COSTS                                                                                                                                                                           </t>
    </r>
    <r>
      <rPr>
        <sz val="13"/>
        <color indexed="9"/>
        <rFont val="Arial Black"/>
        <family val="2"/>
      </rPr>
      <t>ATTACHMENT 2C</t>
    </r>
  </si>
  <si>
    <r>
      <t xml:space="preserve">SPENDING  PLAN  WORKSHEET                                                                                                                                        </t>
    </r>
    <r>
      <rPr>
        <sz val="13"/>
        <color indexed="9"/>
        <rFont val="Arial Black"/>
        <family val="2"/>
      </rPr>
      <t>ATTACHMENT 2D</t>
    </r>
  </si>
  <si>
    <t>Salaries</t>
  </si>
  <si>
    <t>Fringes</t>
  </si>
  <si>
    <t>Facility Costs</t>
  </si>
  <si>
    <t>Telephone/Internet/emails</t>
  </si>
  <si>
    <t>Staff Travel (mileage and parking)</t>
  </si>
  <si>
    <t>Office Expenses</t>
  </si>
  <si>
    <t>Office Supplies</t>
  </si>
  <si>
    <t>Copier Lease</t>
  </si>
  <si>
    <t>N/A</t>
  </si>
  <si>
    <t>Participant Payroll Wages</t>
  </si>
  <si>
    <t xml:space="preserve">Participant Payroll Fringe Benefits </t>
  </si>
  <si>
    <t>#3000 - EQUIPMENT COSTS:</t>
  </si>
  <si>
    <t>Purchase</t>
  </si>
  <si>
    <t xml:space="preserve">Maintanence </t>
  </si>
  <si>
    <t>Depreciation</t>
  </si>
  <si>
    <t>SUBTOTAL:   #3000 - EQUIPMENT COSTS</t>
  </si>
  <si>
    <t>Vehical</t>
  </si>
  <si>
    <t>n/a</t>
  </si>
  <si>
    <t>EQUIPMENT</t>
  </si>
  <si>
    <t>Proposed Amount:</t>
  </si>
  <si>
    <t>EDD/EWDD</t>
  </si>
  <si>
    <t>4/1/2019-12/31/2020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</si>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</sst>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60">
    <font>
      <sz val="10"/>
      <name val="Arial"/>
      <family val="2"/>
    </font>
    <font>
      <sz val="11"/>
      <name val="Arial Black"/>
      <family val="2"/>
    </font>
    <font>
      <sz val="14"/>
      <name val="Arial Black"/>
      <family val="2"/>
    </font>
    <font>
      <sz val="12"/>
      <name val="Arial Black"/>
      <family val="2"/>
    </font>
    <font>
      <sz val="11"/>
      <color indexed="9"/>
      <name val="Arial Black"/>
      <family val="2"/>
    </font>
    <font>
      <sz val="11"/>
      <color indexed="8"/>
      <name val="Arial Black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color indexed="9"/>
      <name val="Arial Black"/>
      <family val="2"/>
    </font>
    <font>
      <sz val="12"/>
      <color indexed="9"/>
      <name val="Arial Black"/>
      <family val="2"/>
    </font>
    <font>
      <sz val="18"/>
      <color indexed="9"/>
      <name val="Arial Black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color indexed="9"/>
      <name val="Arial Black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sz val="13"/>
      <color indexed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8" fillId="34" borderId="16" xfId="0" applyNumberFormat="1" applyFont="1" applyFill="1" applyBorder="1" applyAlignment="1">
      <alignment horizontal="center"/>
    </xf>
    <xf numFmtId="49" fontId="8" fillId="34" borderId="17" xfId="0" applyNumberFormat="1" applyFont="1" applyFill="1" applyBorder="1" applyAlignment="1">
      <alignment horizontal="center"/>
    </xf>
    <xf numFmtId="49" fontId="8" fillId="34" borderId="18" xfId="0" applyNumberFormat="1" applyFont="1" applyFill="1" applyBorder="1" applyAlignment="1">
      <alignment horizontal="center"/>
    </xf>
    <xf numFmtId="49" fontId="8" fillId="34" borderId="19" xfId="0" applyNumberFormat="1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/>
    </xf>
    <xf numFmtId="49" fontId="8" fillId="34" borderId="21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49" fontId="8" fillId="34" borderId="22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8" fillId="34" borderId="23" xfId="0" applyNumberFormat="1" applyFont="1" applyFill="1" applyBorder="1" applyAlignment="1">
      <alignment horizontal="center"/>
    </xf>
    <xf numFmtId="49" fontId="8" fillId="34" borderId="15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8" fillId="34" borderId="0" xfId="0" applyNumberFormat="1" applyFont="1" applyFill="1" applyBorder="1" applyAlignment="1">
      <alignment horizontal="left"/>
    </xf>
    <xf numFmtId="49" fontId="12" fillId="0" borderId="12" xfId="0" applyNumberFormat="1" applyFont="1" applyBorder="1" applyAlignment="1">
      <alignment/>
    </xf>
    <xf numFmtId="49" fontId="12" fillId="0" borderId="13" xfId="0" applyNumberFormat="1" applyFont="1" applyBorder="1" applyAlignment="1">
      <alignment/>
    </xf>
    <xf numFmtId="49" fontId="12" fillId="0" borderId="14" xfId="0" applyNumberFormat="1" applyFont="1" applyBorder="1" applyAlignment="1">
      <alignment/>
    </xf>
    <xf numFmtId="39" fontId="12" fillId="0" borderId="24" xfId="0" applyNumberFormat="1" applyFont="1" applyBorder="1" applyAlignment="1">
      <alignment/>
    </xf>
    <xf numFmtId="164" fontId="12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15" fillId="0" borderId="13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15" xfId="0" applyNumberFormat="1" applyBorder="1" applyAlignment="1">
      <alignment/>
    </xf>
    <xf numFmtId="5" fontId="1" fillId="0" borderId="10" xfId="0" applyNumberFormat="1" applyFont="1" applyBorder="1" applyAlignment="1">
      <alignment horizontal="left"/>
    </xf>
    <xf numFmtId="37" fontId="7" fillId="0" borderId="24" xfId="0" applyNumberFormat="1" applyFont="1" applyBorder="1" applyAlignment="1">
      <alignment/>
    </xf>
    <xf numFmtId="37" fontId="3" fillId="0" borderId="24" xfId="0" applyNumberFormat="1" applyFont="1" applyBorder="1" applyAlignment="1">
      <alignment/>
    </xf>
    <xf numFmtId="37" fontId="5" fillId="33" borderId="24" xfId="0" applyNumberFormat="1" applyFont="1" applyFill="1" applyBorder="1" applyAlignment="1">
      <alignment/>
    </xf>
    <xf numFmtId="37" fontId="3" fillId="33" borderId="14" xfId="0" applyNumberFormat="1" applyFont="1" applyFill="1" applyBorder="1" applyAlignment="1">
      <alignment/>
    </xf>
    <xf numFmtId="49" fontId="8" fillId="34" borderId="15" xfId="0" applyNumberFormat="1" applyFont="1" applyFill="1" applyBorder="1" applyAlignment="1">
      <alignment horizontal="left"/>
    </xf>
    <xf numFmtId="49" fontId="8" fillId="34" borderId="11" xfId="0" applyNumberFormat="1" applyFont="1" applyFill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3" fillId="34" borderId="16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37" fontId="15" fillId="0" borderId="24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37" fontId="15" fillId="0" borderId="24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37" fontId="16" fillId="0" borderId="24" xfId="0" applyNumberFormat="1" applyFont="1" applyBorder="1" applyAlignment="1">
      <alignment/>
    </xf>
    <xf numFmtId="49" fontId="15" fillId="0" borderId="16" xfId="0" applyNumberFormat="1" applyFont="1" applyBorder="1" applyAlignment="1">
      <alignment/>
    </xf>
    <xf numFmtId="49" fontId="15" fillId="0" borderId="17" xfId="0" applyNumberFormat="1" applyFont="1" applyBorder="1" applyAlignment="1">
      <alignment/>
    </xf>
    <xf numFmtId="49" fontId="15" fillId="0" borderId="2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7" fontId="15" fillId="0" borderId="0" xfId="0" applyNumberFormat="1" applyFont="1" applyBorder="1" applyAlignment="1">
      <alignment horizontal="left"/>
    </xf>
    <xf numFmtId="49" fontId="15" fillId="0" borderId="22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10" fillId="35" borderId="12" xfId="0" applyNumberFormat="1" applyFont="1" applyFill="1" applyBorder="1" applyAlignment="1">
      <alignment/>
    </xf>
    <xf numFmtId="49" fontId="10" fillId="35" borderId="14" xfId="0" applyNumberFormat="1" applyFont="1" applyFill="1" applyBorder="1" applyAlignment="1">
      <alignment/>
    </xf>
    <xf numFmtId="0" fontId="10" fillId="35" borderId="24" xfId="0" applyFont="1" applyFill="1" applyBorder="1" applyAlignment="1">
      <alignment/>
    </xf>
    <xf numFmtId="49" fontId="15" fillId="0" borderId="12" xfId="0" applyNumberFormat="1" applyFont="1" applyBorder="1" applyAlignment="1">
      <alignment/>
    </xf>
    <xf numFmtId="49" fontId="15" fillId="0" borderId="14" xfId="0" applyNumberFormat="1" applyFont="1" applyBorder="1" applyAlignment="1">
      <alignment/>
    </xf>
    <xf numFmtId="37" fontId="15" fillId="0" borderId="14" xfId="0" applyNumberFormat="1" applyFont="1" applyBorder="1" applyAlignment="1">
      <alignment/>
    </xf>
    <xf numFmtId="9" fontId="15" fillId="0" borderId="14" xfId="0" applyNumberFormat="1" applyFont="1" applyBorder="1" applyAlignment="1">
      <alignment horizontal="center"/>
    </xf>
    <xf numFmtId="37" fontId="15" fillId="0" borderId="24" xfId="0" applyNumberFormat="1" applyFont="1" applyBorder="1" applyAlignment="1">
      <alignment/>
    </xf>
    <xf numFmtId="37" fontId="10" fillId="35" borderId="14" xfId="0" applyNumberFormat="1" applyFont="1" applyFill="1" applyBorder="1" applyAlignment="1">
      <alignment/>
    </xf>
    <xf numFmtId="37" fontId="18" fillId="36" borderId="14" xfId="0" applyNumberFormat="1" applyFont="1" applyFill="1" applyBorder="1" applyAlignment="1">
      <alignment horizontal="center"/>
    </xf>
    <xf numFmtId="37" fontId="10" fillId="35" borderId="24" xfId="0" applyNumberFormat="1" applyFont="1" applyFill="1" applyBorder="1" applyAlignment="1">
      <alignment/>
    </xf>
    <xf numFmtId="37" fontId="15" fillId="33" borderId="14" xfId="0" applyNumberFormat="1" applyFont="1" applyFill="1" applyBorder="1" applyAlignment="1">
      <alignment/>
    </xf>
    <xf numFmtId="9" fontId="3" fillId="0" borderId="14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49" fontId="3" fillId="37" borderId="17" xfId="0" applyNumberFormat="1" applyFont="1" applyFill="1" applyBorder="1" applyAlignment="1">
      <alignment/>
    </xf>
    <xf numFmtId="49" fontId="3" fillId="37" borderId="17" xfId="0" applyNumberFormat="1" applyFont="1" applyFill="1" applyBorder="1" applyAlignment="1">
      <alignment horizontal="left"/>
    </xf>
    <xf numFmtId="49" fontId="15" fillId="37" borderId="17" xfId="0" applyNumberFormat="1" applyFont="1" applyFill="1" applyBorder="1" applyAlignment="1">
      <alignment/>
    </xf>
    <xf numFmtId="49" fontId="3" fillId="37" borderId="0" xfId="0" applyNumberFormat="1" applyFont="1" applyFill="1" applyBorder="1" applyAlignment="1">
      <alignment/>
    </xf>
    <xf numFmtId="49" fontId="15" fillId="37" borderId="0" xfId="0" applyNumberFormat="1" applyFont="1" applyFill="1" applyBorder="1" applyAlignment="1">
      <alignment/>
    </xf>
    <xf numFmtId="5" fontId="3" fillId="37" borderId="0" xfId="0" applyNumberFormat="1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 horizontal="left"/>
    </xf>
    <xf numFmtId="49" fontId="16" fillId="37" borderId="0" xfId="0" applyNumberFormat="1" applyFont="1" applyFill="1" applyBorder="1" applyAlignment="1">
      <alignment horizontal="left"/>
    </xf>
    <xf numFmtId="49" fontId="0" fillId="37" borderId="11" xfId="0" applyNumberFormat="1" applyFill="1" applyBorder="1" applyAlignment="1">
      <alignment/>
    </xf>
    <xf numFmtId="0" fontId="0" fillId="37" borderId="0" xfId="0" applyFill="1" applyBorder="1" applyAlignment="1">
      <alignment/>
    </xf>
    <xf numFmtId="5" fontId="3" fillId="37" borderId="10" xfId="0" applyNumberFormat="1" applyFont="1" applyFill="1" applyBorder="1" applyAlignment="1">
      <alignment horizontal="left"/>
    </xf>
    <xf numFmtId="49" fontId="17" fillId="37" borderId="0" xfId="53" applyNumberFormat="1" applyFill="1" applyBorder="1" applyAlignment="1" applyProtection="1">
      <alignment horizontal="left"/>
      <protection/>
    </xf>
    <xf numFmtId="0" fontId="0" fillId="0" borderId="13" xfId="0" applyBorder="1" applyAlignment="1">
      <alignment/>
    </xf>
    <xf numFmtId="37" fontId="0" fillId="0" borderId="24" xfId="0" applyNumberFormat="1" applyFont="1" applyBorder="1" applyAlignment="1">
      <alignment/>
    </xf>
    <xf numFmtId="37" fontId="19" fillId="0" borderId="24" xfId="0" applyNumberFormat="1" applyFont="1" applyBorder="1" applyAlignment="1">
      <alignment/>
    </xf>
    <xf numFmtId="37" fontId="20" fillId="0" borderId="24" xfId="0" applyNumberFormat="1" applyFont="1" applyBorder="1" applyAlignment="1">
      <alignment/>
    </xf>
    <xf numFmtId="37" fontId="19" fillId="0" borderId="24" xfId="0" applyNumberFormat="1" applyFont="1" applyBorder="1" applyAlignment="1">
      <alignment horizontal="right"/>
    </xf>
    <xf numFmtId="10" fontId="15" fillId="0" borderId="14" xfId="0" applyNumberFormat="1" applyFont="1" applyBorder="1" applyAlignment="1">
      <alignment horizontal="center"/>
    </xf>
    <xf numFmtId="0" fontId="59" fillId="0" borderId="0" xfId="0" applyFont="1" applyAlignment="1">
      <alignment/>
    </xf>
    <xf numFmtId="49" fontId="2" fillId="37" borderId="0" xfId="42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37" fontId="15" fillId="0" borderId="23" xfId="0" applyNumberFormat="1" applyFont="1" applyBorder="1" applyAlignment="1">
      <alignment/>
    </xf>
    <xf numFmtId="37" fontId="16" fillId="0" borderId="23" xfId="0" applyNumberFormat="1" applyFont="1" applyBorder="1" applyAlignment="1">
      <alignment/>
    </xf>
    <xf numFmtId="37" fontId="15" fillId="0" borderId="22" xfId="0" applyNumberFormat="1" applyFont="1" applyBorder="1" applyAlignment="1">
      <alignment horizontal="right"/>
    </xf>
    <xf numFmtId="37" fontId="0" fillId="0" borderId="15" xfId="0" applyNumberFormat="1" applyBorder="1" applyAlignment="1">
      <alignment horizontal="right"/>
    </xf>
    <xf numFmtId="0" fontId="13" fillId="34" borderId="1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3" fillId="34" borderId="12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37" fontId="16" fillId="0" borderId="12" xfId="0" applyNumberFormat="1" applyFont="1" applyBorder="1" applyAlignment="1">
      <alignment horizontal="right"/>
    </xf>
    <xf numFmtId="37" fontId="13" fillId="0" borderId="14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8" fillId="34" borderId="13" xfId="0" applyNumberFormat="1" applyFont="1" applyFill="1" applyBorder="1" applyAlignment="1">
      <alignment horizontal="center"/>
    </xf>
    <xf numFmtId="49" fontId="8" fillId="34" borderId="14" xfId="0" applyNumberFormat="1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="80" zoomScaleNormal="80" zoomScalePageLayoutView="0" workbookViewId="0" topLeftCell="A11">
      <selection activeCell="F45" sqref="F45"/>
    </sheetView>
  </sheetViews>
  <sheetFormatPr defaultColWidth="8.8515625" defaultRowHeight="12.75"/>
  <cols>
    <col min="1" max="1" width="23.7109375" style="0" customWidth="1"/>
    <col min="2" max="2" width="21.7109375" style="0" customWidth="1"/>
    <col min="3" max="3" width="18.7109375" style="0" customWidth="1"/>
    <col min="4" max="9" width="21.7109375" style="0" customWidth="1"/>
    <col min="10" max="11" width="18.7109375" style="0" customWidth="1"/>
  </cols>
  <sheetData>
    <row r="1" spans="1:11" ht="30" customHeight="1">
      <c r="A1" s="162" t="s">
        <v>114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 ht="24.75" customHeight="1">
      <c r="A2" s="165" t="s">
        <v>105</v>
      </c>
      <c r="B2" s="166"/>
      <c r="C2" s="166"/>
      <c r="D2" s="166"/>
      <c r="E2" s="166"/>
      <c r="F2" s="166"/>
      <c r="G2" s="166"/>
      <c r="H2" s="166"/>
      <c r="I2" s="166"/>
      <c r="J2" s="166"/>
      <c r="K2" s="167"/>
    </row>
    <row r="3" spans="1:11" ht="30" customHeight="1">
      <c r="A3" s="93" t="s">
        <v>4</v>
      </c>
      <c r="B3" s="119"/>
      <c r="C3" s="119"/>
      <c r="D3" s="120"/>
      <c r="E3" s="119"/>
      <c r="F3" s="119"/>
      <c r="G3" s="121"/>
      <c r="H3" s="94"/>
      <c r="I3" s="94"/>
      <c r="J3" s="55"/>
      <c r="K3" s="57"/>
    </row>
    <row r="4" spans="1:11" ht="21" customHeight="1">
      <c r="A4" s="95" t="s">
        <v>6</v>
      </c>
      <c r="B4" s="122" t="s">
        <v>126</v>
      </c>
      <c r="C4" s="122"/>
      <c r="D4" s="38"/>
      <c r="E4" s="96"/>
      <c r="F4" s="96"/>
      <c r="G4" s="97"/>
      <c r="H4" s="2"/>
      <c r="I4" s="97" t="s">
        <v>70</v>
      </c>
      <c r="J4" s="126"/>
      <c r="K4" s="127"/>
    </row>
    <row r="5" spans="1:11" ht="21" customHeight="1">
      <c r="A5" s="95" t="s">
        <v>5</v>
      </c>
      <c r="B5" s="122" t="s">
        <v>113</v>
      </c>
      <c r="C5" s="122"/>
      <c r="D5" s="38"/>
      <c r="E5" s="2"/>
      <c r="F5" s="97" t="s">
        <v>8</v>
      </c>
      <c r="G5" s="125" t="s">
        <v>135</v>
      </c>
      <c r="H5" s="2"/>
      <c r="I5" s="97" t="s">
        <v>71</v>
      </c>
      <c r="J5" s="126"/>
      <c r="K5" s="127"/>
    </row>
    <row r="6" spans="1:11" ht="21" customHeight="1">
      <c r="A6" s="95" t="s">
        <v>98</v>
      </c>
      <c r="B6" s="122" t="s">
        <v>138</v>
      </c>
      <c r="C6" s="123"/>
      <c r="D6" s="101"/>
      <c r="E6" s="2"/>
      <c r="F6" s="97" t="s">
        <v>7</v>
      </c>
      <c r="G6" s="125" t="s">
        <v>139</v>
      </c>
      <c r="H6" s="2"/>
      <c r="I6" s="97" t="s">
        <v>72</v>
      </c>
      <c r="J6" s="126"/>
      <c r="K6" s="127"/>
    </row>
    <row r="7" spans="1:11" ht="21" customHeight="1">
      <c r="A7" s="95" t="s">
        <v>9</v>
      </c>
      <c r="B7" s="124" t="s">
        <v>137</v>
      </c>
      <c r="C7" s="98"/>
      <c r="D7" s="97"/>
      <c r="E7" s="97"/>
      <c r="F7" s="97"/>
      <c r="G7" s="97"/>
      <c r="H7" s="2"/>
      <c r="I7" s="97" t="s">
        <v>73</v>
      </c>
      <c r="J7" s="130"/>
      <c r="K7" s="127"/>
    </row>
    <row r="8" spans="1:11" ht="15.75">
      <c r="A8" s="99"/>
      <c r="B8" s="100"/>
      <c r="C8" s="100"/>
      <c r="D8" s="100"/>
      <c r="E8" s="100"/>
      <c r="F8" s="100"/>
      <c r="G8" s="100"/>
      <c r="H8" s="100"/>
      <c r="I8" s="100"/>
      <c r="J8" s="56"/>
      <c r="K8" s="60"/>
    </row>
    <row r="9" spans="1:11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3"/>
    </row>
    <row r="10" spans="1:11" ht="21">
      <c r="A10" s="159" t="s">
        <v>53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1"/>
    </row>
    <row r="11" spans="1:11" ht="21" customHeight="1">
      <c r="A11" s="69"/>
      <c r="B11" s="70"/>
      <c r="C11" s="71"/>
      <c r="D11" s="148" t="s">
        <v>51</v>
      </c>
      <c r="E11" s="149"/>
      <c r="F11" s="150"/>
      <c r="G11" s="72"/>
      <c r="H11" s="72"/>
      <c r="I11" s="69"/>
      <c r="J11" s="146"/>
      <c r="K11" s="147"/>
    </row>
    <row r="12" spans="1:11" ht="21" customHeight="1">
      <c r="A12" s="151" t="s">
        <v>52</v>
      </c>
      <c r="B12" s="158"/>
      <c r="C12" s="152"/>
      <c r="D12" s="72"/>
      <c r="E12" s="151" t="s">
        <v>50</v>
      </c>
      <c r="F12" s="152"/>
      <c r="G12" s="74"/>
      <c r="H12" s="74" t="s">
        <v>45</v>
      </c>
      <c r="I12" s="73" t="s">
        <v>100</v>
      </c>
      <c r="J12" s="151" t="s">
        <v>41</v>
      </c>
      <c r="K12" s="157"/>
    </row>
    <row r="13" spans="1:11" ht="21" customHeight="1">
      <c r="A13" s="75"/>
      <c r="B13" s="76"/>
      <c r="C13" s="77"/>
      <c r="D13" s="74" t="s">
        <v>41</v>
      </c>
      <c r="E13" s="153" t="s">
        <v>111</v>
      </c>
      <c r="F13" s="154"/>
      <c r="G13" s="74" t="s">
        <v>43</v>
      </c>
      <c r="H13" s="74" t="s">
        <v>46</v>
      </c>
      <c r="I13" s="73"/>
      <c r="J13" s="151" t="s">
        <v>48</v>
      </c>
      <c r="K13" s="157" t="s">
        <v>48</v>
      </c>
    </row>
    <row r="14" spans="1:11" ht="21" customHeight="1">
      <c r="A14" s="78" t="s">
        <v>39</v>
      </c>
      <c r="B14" s="148" t="s">
        <v>40</v>
      </c>
      <c r="C14" s="150"/>
      <c r="D14" s="77" t="s">
        <v>87</v>
      </c>
      <c r="E14" s="78" t="s">
        <v>42</v>
      </c>
      <c r="F14" s="78" t="s">
        <v>43</v>
      </c>
      <c r="G14" s="79" t="s">
        <v>44</v>
      </c>
      <c r="H14" s="79" t="s">
        <v>47</v>
      </c>
      <c r="I14" s="75" t="s">
        <v>101</v>
      </c>
      <c r="J14" s="153" t="s">
        <v>49</v>
      </c>
      <c r="K14" s="168" t="s">
        <v>49</v>
      </c>
    </row>
    <row r="15" spans="1:11" ht="24.75" customHeight="1">
      <c r="A15" s="80">
        <v>1000</v>
      </c>
      <c r="B15" s="81" t="s">
        <v>54</v>
      </c>
      <c r="C15" s="82"/>
      <c r="D15" s="83">
        <f>Detail!E20</f>
        <v>0</v>
      </c>
      <c r="E15" s="83">
        <f>Detail!F20</f>
        <v>0</v>
      </c>
      <c r="F15" s="83">
        <f>Detail!G20</f>
        <v>0</v>
      </c>
      <c r="G15" s="83">
        <f>Detail!H20</f>
        <v>0</v>
      </c>
      <c r="H15" s="83">
        <f>Detail!I20</f>
        <v>0</v>
      </c>
      <c r="I15" s="83">
        <f>Detail!J20</f>
        <v>0</v>
      </c>
      <c r="J15" s="144">
        <f>D15+G15+H15+I15</f>
        <v>0</v>
      </c>
      <c r="K15" s="145"/>
    </row>
    <row r="16" spans="1:11" ht="24.75" customHeight="1">
      <c r="A16" s="80">
        <v>2000</v>
      </c>
      <c r="B16" s="81" t="s">
        <v>55</v>
      </c>
      <c r="C16" s="82"/>
      <c r="D16" s="83">
        <f>Detail!E30</f>
        <v>0</v>
      </c>
      <c r="E16" s="83">
        <f>Detail!F30</f>
        <v>0</v>
      </c>
      <c r="F16" s="83">
        <f>Detail!G30</f>
        <v>0</v>
      </c>
      <c r="G16" s="83">
        <f>Detail!H30</f>
        <v>0</v>
      </c>
      <c r="H16" s="83">
        <f>Detail!I30</f>
        <v>0</v>
      </c>
      <c r="I16" s="83">
        <f>Detail!J30</f>
        <v>0</v>
      </c>
      <c r="J16" s="144">
        <f aca="true" t="shared" si="0" ref="J16:J21">D16+G16+H16+I16</f>
        <v>0</v>
      </c>
      <c r="K16" s="145"/>
    </row>
    <row r="17" spans="1:11" ht="24.75" customHeight="1">
      <c r="A17" s="80">
        <v>2100</v>
      </c>
      <c r="B17" s="81" t="s">
        <v>56</v>
      </c>
      <c r="C17" s="82"/>
      <c r="D17" s="83">
        <f>Detail!E39</f>
        <v>0</v>
      </c>
      <c r="E17" s="83">
        <f>Detail!F39</f>
        <v>0</v>
      </c>
      <c r="F17" s="83">
        <f>Detail!G39</f>
        <v>0</v>
      </c>
      <c r="G17" s="83">
        <f>Detail!H39</f>
        <v>0</v>
      </c>
      <c r="H17" s="83">
        <f>Detail!I39</f>
        <v>0</v>
      </c>
      <c r="I17" s="83">
        <f>Detail!J39</f>
        <v>0</v>
      </c>
      <c r="J17" s="144">
        <f t="shared" si="0"/>
        <v>0</v>
      </c>
      <c r="K17" s="145"/>
    </row>
    <row r="18" spans="1:11" ht="24.75" customHeight="1">
      <c r="A18" s="80">
        <v>2200</v>
      </c>
      <c r="B18" s="81" t="s">
        <v>57</v>
      </c>
      <c r="C18" s="82"/>
      <c r="D18" s="83">
        <f>Detail!E46</f>
        <v>0</v>
      </c>
      <c r="E18" s="83">
        <f>Detail!F46</f>
        <v>0</v>
      </c>
      <c r="F18" s="83">
        <f>Detail!G46</f>
        <v>0</v>
      </c>
      <c r="G18" s="83">
        <f>Detail!H46</f>
        <v>0</v>
      </c>
      <c r="H18" s="83">
        <f>Detail!I46</f>
        <v>0</v>
      </c>
      <c r="I18" s="83">
        <f>Detail!J46</f>
        <v>0</v>
      </c>
      <c r="J18" s="144">
        <f t="shared" si="0"/>
        <v>0</v>
      </c>
      <c r="K18" s="145"/>
    </row>
    <row r="19" spans="1:11" ht="24.75" customHeight="1">
      <c r="A19" s="80">
        <v>3000</v>
      </c>
      <c r="B19" s="81" t="s">
        <v>136</v>
      </c>
      <c r="C19" s="82"/>
      <c r="D19" s="83">
        <f>Detail!E53</f>
        <v>0</v>
      </c>
      <c r="E19" s="83">
        <f>Detail!F53</f>
        <v>0</v>
      </c>
      <c r="F19" s="83">
        <f>Detail!G53</f>
        <v>0</v>
      </c>
      <c r="G19" s="83">
        <f>Detail!H53</f>
        <v>0</v>
      </c>
      <c r="H19" s="83">
        <f>Detail!I53</f>
        <v>0</v>
      </c>
      <c r="I19" s="83">
        <f>Detail!J53</f>
        <v>0</v>
      </c>
      <c r="J19" s="144">
        <f t="shared" si="0"/>
        <v>0</v>
      </c>
      <c r="K19" s="145"/>
    </row>
    <row r="20" spans="1:11" ht="24.75" customHeight="1">
      <c r="A20" s="80">
        <v>4000</v>
      </c>
      <c r="B20" s="81" t="s">
        <v>58</v>
      </c>
      <c r="C20" s="82"/>
      <c r="D20" s="83">
        <f>Detail!E57</f>
        <v>0</v>
      </c>
      <c r="E20" s="83">
        <f>Detail!F57</f>
        <v>0</v>
      </c>
      <c r="F20" s="83">
        <f>Detail!G57</f>
        <v>0</v>
      </c>
      <c r="G20" s="83">
        <f>Detail!H57</f>
        <v>0</v>
      </c>
      <c r="H20" s="83">
        <f>Detail!I57</f>
        <v>0</v>
      </c>
      <c r="I20" s="83">
        <f>Detail!J57</f>
        <v>0</v>
      </c>
      <c r="J20" s="144">
        <f t="shared" si="0"/>
        <v>0</v>
      </c>
      <c r="K20" s="145"/>
    </row>
    <row r="21" spans="1:11" ht="24.75" customHeight="1">
      <c r="A21" s="80">
        <v>5000</v>
      </c>
      <c r="B21" s="81" t="s">
        <v>59</v>
      </c>
      <c r="C21" s="82"/>
      <c r="D21" s="83">
        <f>Detail!E61</f>
        <v>0</v>
      </c>
      <c r="E21" s="83">
        <f>Detail!F61</f>
        <v>0</v>
      </c>
      <c r="F21" s="83">
        <f>Detail!G61</f>
        <v>0</v>
      </c>
      <c r="G21" s="83">
        <f>Detail!H61</f>
        <v>0</v>
      </c>
      <c r="H21" s="83">
        <f>Detail!I61</f>
        <v>0</v>
      </c>
      <c r="I21" s="83">
        <f>Detail!J61</f>
        <v>0</v>
      </c>
      <c r="J21" s="144">
        <f t="shared" si="0"/>
        <v>0</v>
      </c>
      <c r="K21" s="145"/>
    </row>
    <row r="22" spans="1:11" ht="30" customHeight="1">
      <c r="A22" s="84"/>
      <c r="B22" s="85" t="s">
        <v>60</v>
      </c>
      <c r="C22" s="86"/>
      <c r="D22" s="135">
        <f>SUM(D15:D21)</f>
        <v>0</v>
      </c>
      <c r="E22" s="135">
        <f aca="true" t="shared" si="1" ref="E22:K22">SUM(E15:E21)</f>
        <v>0</v>
      </c>
      <c r="F22" s="135">
        <f t="shared" si="1"/>
        <v>0</v>
      </c>
      <c r="G22" s="135">
        <f t="shared" si="1"/>
        <v>0</v>
      </c>
      <c r="H22" s="135">
        <f t="shared" si="1"/>
        <v>0</v>
      </c>
      <c r="I22" s="135">
        <f t="shared" si="1"/>
        <v>0</v>
      </c>
      <c r="J22" s="155">
        <f t="shared" si="1"/>
        <v>0</v>
      </c>
      <c r="K22" s="156">
        <f t="shared" si="1"/>
        <v>0</v>
      </c>
    </row>
    <row r="24" spans="1:11" ht="21">
      <c r="A24" s="159" t="s">
        <v>69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1"/>
    </row>
    <row r="25" spans="1:11" ht="21" customHeight="1">
      <c r="A25" s="43"/>
      <c r="B25" s="45"/>
      <c r="C25" s="41" t="s">
        <v>61</v>
      </c>
      <c r="D25" s="41" t="s">
        <v>62</v>
      </c>
      <c r="E25" s="41" t="s">
        <v>63</v>
      </c>
      <c r="F25" s="41" t="s">
        <v>64</v>
      </c>
      <c r="G25" s="41" t="s">
        <v>65</v>
      </c>
      <c r="H25" s="41" t="s">
        <v>66</v>
      </c>
      <c r="I25" s="41" t="s">
        <v>140</v>
      </c>
      <c r="J25" s="41" t="s">
        <v>141</v>
      </c>
      <c r="K25" s="41" t="s">
        <v>142</v>
      </c>
    </row>
    <row r="26" spans="1:11" ht="21" customHeight="1">
      <c r="A26" s="46"/>
      <c r="B26" s="47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21" customHeight="1">
      <c r="A27" s="87" t="s">
        <v>67</v>
      </c>
      <c r="B27" s="88"/>
      <c r="C27" s="89">
        <f>'Spending Plan Wksheet'!D20</f>
        <v>0</v>
      </c>
      <c r="D27" s="89">
        <f>'Spending Plan Wksheet'!E20</f>
        <v>0</v>
      </c>
      <c r="E27" s="89">
        <f>'Spending Plan Wksheet'!F20</f>
        <v>0</v>
      </c>
      <c r="F27" s="89">
        <f>'Spending Plan Wksheet'!G20</f>
        <v>0</v>
      </c>
      <c r="G27" s="89">
        <f>'Spending Plan Wksheet'!H20</f>
        <v>0</v>
      </c>
      <c r="H27" s="89">
        <f>'Spending Plan Wksheet'!I20</f>
        <v>0</v>
      </c>
      <c r="I27" s="89">
        <f>'Spending Plan Wksheet'!J20</f>
        <v>0</v>
      </c>
      <c r="J27" s="142">
        <v>0</v>
      </c>
      <c r="K27" s="142">
        <v>0</v>
      </c>
    </row>
    <row r="28" spans="1:11" ht="21" customHeight="1">
      <c r="A28" s="90" t="s">
        <v>68</v>
      </c>
      <c r="B28" s="91"/>
      <c r="C28" s="92">
        <f>C27</f>
        <v>0</v>
      </c>
      <c r="D28" s="92">
        <f aca="true" t="shared" si="2" ref="D28:I28">C28+D27</f>
        <v>0</v>
      </c>
      <c r="E28" s="92">
        <f t="shared" si="2"/>
        <v>0</v>
      </c>
      <c r="F28" s="92">
        <f t="shared" si="2"/>
        <v>0</v>
      </c>
      <c r="G28" s="92">
        <f t="shared" si="2"/>
        <v>0</v>
      </c>
      <c r="H28" s="92">
        <f t="shared" si="2"/>
        <v>0</v>
      </c>
      <c r="I28" s="92">
        <f t="shared" si="2"/>
        <v>0</v>
      </c>
      <c r="J28" s="143">
        <v>0</v>
      </c>
      <c r="K28" s="143">
        <v>0</v>
      </c>
    </row>
    <row r="29" ht="21" customHeight="1">
      <c r="A29" s="11" t="s">
        <v>107</v>
      </c>
    </row>
    <row r="30" ht="21" customHeight="1"/>
    <row r="31" spans="3:11" ht="21" customHeight="1">
      <c r="C31" s="41" t="s">
        <v>143</v>
      </c>
      <c r="D31" s="41" t="s">
        <v>144</v>
      </c>
      <c r="E31" s="41" t="s">
        <v>145</v>
      </c>
      <c r="F31" s="41" t="s">
        <v>146</v>
      </c>
      <c r="G31" s="41" t="s">
        <v>147</v>
      </c>
      <c r="H31" s="41" t="s">
        <v>148</v>
      </c>
      <c r="I31" s="41" t="s">
        <v>149</v>
      </c>
      <c r="J31" s="41" t="s">
        <v>150</v>
      </c>
      <c r="K31" s="41" t="s">
        <v>151</v>
      </c>
    </row>
    <row r="32" spans="3:11" ht="21" customHeight="1">
      <c r="C32" s="42"/>
      <c r="D32" s="42"/>
      <c r="E32" s="42"/>
      <c r="F32" s="42"/>
      <c r="G32" s="42"/>
      <c r="H32" s="42"/>
      <c r="I32" s="42"/>
      <c r="J32" s="42"/>
      <c r="K32" s="42"/>
    </row>
    <row r="33" spans="3:11" ht="18" customHeight="1">
      <c r="C33" s="142">
        <v>0</v>
      </c>
      <c r="D33" s="142">
        <v>0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</row>
    <row r="34" spans="3:11" ht="15.75">
      <c r="C34" s="143">
        <v>0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</row>
    <row r="37" spans="3:4" ht="12.75">
      <c r="C37" s="41" t="s">
        <v>152</v>
      </c>
      <c r="D37" s="41" t="s">
        <v>153</v>
      </c>
    </row>
    <row r="38" spans="3:4" ht="12.75">
      <c r="C38" s="42"/>
      <c r="D38" s="42"/>
    </row>
    <row r="39" spans="3:4" ht="15.75">
      <c r="C39" s="142">
        <v>0</v>
      </c>
      <c r="D39" s="142">
        <v>0</v>
      </c>
    </row>
    <row r="40" spans="3:4" ht="15.75">
      <c r="C40" s="143">
        <v>0</v>
      </c>
      <c r="D40" s="143">
        <v>0</v>
      </c>
    </row>
  </sheetData>
  <sheetProtection/>
  <mergeCells count="21">
    <mergeCell ref="A10:K10"/>
    <mergeCell ref="J17:K17"/>
    <mergeCell ref="J22:K22"/>
    <mergeCell ref="J12:K12"/>
    <mergeCell ref="A12:C12"/>
    <mergeCell ref="A24:K24"/>
    <mergeCell ref="A1:K1"/>
    <mergeCell ref="A2:K2"/>
    <mergeCell ref="J14:K14"/>
    <mergeCell ref="J13:K13"/>
    <mergeCell ref="B14:C14"/>
    <mergeCell ref="J19:K19"/>
    <mergeCell ref="J11:K11"/>
    <mergeCell ref="J15:K15"/>
    <mergeCell ref="J18:K18"/>
    <mergeCell ref="J21:K21"/>
    <mergeCell ref="D11:F11"/>
    <mergeCell ref="J16:K16"/>
    <mergeCell ref="E12:F12"/>
    <mergeCell ref="J20:K20"/>
    <mergeCell ref="E13:F13"/>
  </mergeCells>
  <printOptions horizontalCentered="1"/>
  <pageMargins left="0.5" right="0.5" top="1" bottom="1" header="0.5" footer="0.5"/>
  <pageSetup fitToHeight="1" fitToWidth="1" horizontalDpi="600" verticalDpi="600" orientation="landscape" scale="54"/>
  <headerFooter alignWithMargins="0">
    <oddHeader>&amp;R&amp;9&amp;D,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="80" zoomScaleNormal="80" zoomScalePageLayoutView="0" workbookViewId="0" topLeftCell="A29">
      <selection activeCell="E67" sqref="E67"/>
    </sheetView>
  </sheetViews>
  <sheetFormatPr defaultColWidth="8.8515625" defaultRowHeight="12.75"/>
  <cols>
    <col min="1" max="3" width="8.7109375" style="0" customWidth="1"/>
    <col min="4" max="4" width="41.00390625" style="0" customWidth="1"/>
    <col min="5" max="11" width="18.7109375" style="0" customWidth="1"/>
  </cols>
  <sheetData>
    <row r="1" spans="1:11" ht="30" customHeight="1">
      <c r="A1" s="162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 ht="24.75" customHeight="1">
      <c r="A2" s="169" t="s">
        <v>105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</row>
    <row r="3" spans="1:13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4"/>
      <c r="L3" s="2"/>
      <c r="M3" s="2"/>
    </row>
    <row r="4" spans="1:12" ht="21.75" customHeight="1">
      <c r="A4" s="58" t="s">
        <v>4</v>
      </c>
      <c r="B4" s="2"/>
      <c r="C4" s="2"/>
      <c r="D4" s="138">
        <f>+Summary!B3</f>
        <v>0</v>
      </c>
      <c r="E4" s="128"/>
      <c r="F4" s="128"/>
      <c r="G4" s="2"/>
      <c r="H4" s="2"/>
      <c r="I4" s="2"/>
      <c r="J4" s="2"/>
      <c r="K4" s="3"/>
      <c r="L4" s="2"/>
    </row>
    <row r="5" spans="1:12" ht="21.75" customHeight="1">
      <c r="A5" s="58" t="s">
        <v>6</v>
      </c>
      <c r="B5" s="2"/>
      <c r="C5" s="2"/>
      <c r="D5" s="122" t="str">
        <f>Summary!B4</f>
        <v>N/A</v>
      </c>
      <c r="E5" s="2"/>
      <c r="F5" s="2"/>
      <c r="G5" s="2"/>
      <c r="H5" s="2"/>
      <c r="I5" s="2" t="s">
        <v>8</v>
      </c>
      <c r="J5" s="125" t="str">
        <f>Summary!G5</f>
        <v>n/a</v>
      </c>
      <c r="K5" s="3"/>
      <c r="L5" s="2"/>
    </row>
    <row r="6" spans="1:12" ht="21.75" customHeight="1">
      <c r="A6" s="58" t="s">
        <v>5</v>
      </c>
      <c r="B6" s="2"/>
      <c r="C6" s="2"/>
      <c r="D6" s="122" t="s">
        <v>113</v>
      </c>
      <c r="E6" s="2"/>
      <c r="F6" s="2"/>
      <c r="G6" s="2"/>
      <c r="H6" s="2"/>
      <c r="I6" s="2" t="s">
        <v>7</v>
      </c>
      <c r="J6" s="125"/>
      <c r="K6" s="3"/>
      <c r="L6" s="2"/>
    </row>
    <row r="7" spans="1:12" ht="21.75" customHeight="1">
      <c r="A7" s="58" t="s">
        <v>112</v>
      </c>
      <c r="B7" s="2"/>
      <c r="C7" s="2"/>
      <c r="D7" s="122"/>
      <c r="E7" s="2"/>
      <c r="F7" s="2"/>
      <c r="G7" s="2"/>
      <c r="H7" s="2"/>
      <c r="I7" s="2"/>
      <c r="J7" s="39"/>
      <c r="K7" s="3"/>
      <c r="L7" s="2"/>
    </row>
    <row r="8" spans="1:12" ht="21.75" customHeight="1">
      <c r="A8" s="59" t="s">
        <v>9</v>
      </c>
      <c r="B8" s="1"/>
      <c r="C8" s="1"/>
      <c r="D8" s="129" t="str">
        <f>Summary!B7</f>
        <v>Proposed Amount:</v>
      </c>
      <c r="E8" s="1"/>
      <c r="F8" s="1"/>
      <c r="G8" s="1"/>
      <c r="H8" s="1"/>
      <c r="I8" s="1"/>
      <c r="J8" s="61"/>
      <c r="K8" s="10"/>
      <c r="L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1">
      <c r="A10" s="15"/>
      <c r="B10" s="16"/>
      <c r="C10" s="16"/>
      <c r="D10" s="18"/>
      <c r="E10" s="172" t="s">
        <v>28</v>
      </c>
      <c r="F10" s="173"/>
      <c r="G10" s="173"/>
      <c r="H10" s="173"/>
      <c r="I10" s="173"/>
      <c r="J10" s="173"/>
      <c r="K10" s="174"/>
    </row>
    <row r="11" spans="1:11" ht="19.5" customHeight="1">
      <c r="A11" s="19"/>
      <c r="B11" s="20"/>
      <c r="C11" s="20"/>
      <c r="D11" s="22"/>
      <c r="E11" s="172"/>
      <c r="F11" s="173"/>
      <c r="G11" s="174"/>
      <c r="H11" s="17"/>
      <c r="I11" s="17"/>
      <c r="J11" s="18"/>
      <c r="K11" s="18" t="s">
        <v>89</v>
      </c>
    </row>
    <row r="12" spans="1:11" ht="21" customHeight="1">
      <c r="A12" s="19"/>
      <c r="B12" s="20"/>
      <c r="C12" s="20"/>
      <c r="D12" s="20"/>
      <c r="E12" s="17"/>
      <c r="F12" s="175"/>
      <c r="G12" s="176"/>
      <c r="H12" s="21"/>
      <c r="I12" s="21" t="s">
        <v>45</v>
      </c>
      <c r="J12" s="22"/>
      <c r="K12" s="22" t="s">
        <v>41</v>
      </c>
    </row>
    <row r="13" spans="1:11" ht="21" customHeight="1">
      <c r="A13" s="19"/>
      <c r="B13" s="23"/>
      <c r="C13" s="23"/>
      <c r="D13" s="24"/>
      <c r="E13" s="21"/>
      <c r="F13" s="20"/>
      <c r="G13" s="17"/>
      <c r="H13" s="21" t="s">
        <v>43</v>
      </c>
      <c r="I13" s="21" t="s">
        <v>46</v>
      </c>
      <c r="J13" s="22" t="s">
        <v>100</v>
      </c>
      <c r="K13" s="22" t="s">
        <v>48</v>
      </c>
    </row>
    <row r="14" spans="1:11" ht="21" customHeight="1">
      <c r="A14" s="19"/>
      <c r="B14" s="20"/>
      <c r="C14" s="32" t="s">
        <v>88</v>
      </c>
      <c r="D14" s="24"/>
      <c r="E14" s="21" t="s">
        <v>41</v>
      </c>
      <c r="F14" s="20" t="s">
        <v>42</v>
      </c>
      <c r="G14" s="21" t="s">
        <v>43</v>
      </c>
      <c r="H14" s="21" t="s">
        <v>44</v>
      </c>
      <c r="I14" s="21" t="s">
        <v>47</v>
      </c>
      <c r="J14" s="22" t="s">
        <v>99</v>
      </c>
      <c r="K14" s="22" t="s">
        <v>49</v>
      </c>
    </row>
    <row r="15" spans="1:11" ht="21" customHeight="1">
      <c r="A15" s="19"/>
      <c r="B15" s="20"/>
      <c r="C15" s="20"/>
      <c r="D15" s="20"/>
      <c r="E15" s="21" t="s">
        <v>0</v>
      </c>
      <c r="F15" s="20" t="s">
        <v>29</v>
      </c>
      <c r="G15" s="21" t="s">
        <v>30</v>
      </c>
      <c r="H15" s="21" t="s">
        <v>1</v>
      </c>
      <c r="I15" s="21" t="s">
        <v>2</v>
      </c>
      <c r="J15" s="22" t="s">
        <v>3</v>
      </c>
      <c r="K15" s="22" t="s">
        <v>80</v>
      </c>
    </row>
    <row r="16" spans="1:11" ht="21" customHeight="1">
      <c r="A16" s="25"/>
      <c r="B16" s="26"/>
      <c r="C16" s="26"/>
      <c r="D16" s="26"/>
      <c r="E16" s="27" t="s">
        <v>31</v>
      </c>
      <c r="F16" s="26"/>
      <c r="G16" s="27"/>
      <c r="H16" s="27"/>
      <c r="I16" s="27"/>
      <c r="J16" s="28"/>
      <c r="K16" s="28" t="s">
        <v>102</v>
      </c>
    </row>
    <row r="17" spans="1:11" ht="21" customHeight="1">
      <c r="A17" s="7" t="s">
        <v>32</v>
      </c>
      <c r="B17" s="8"/>
      <c r="C17" s="8"/>
      <c r="D17" s="9"/>
      <c r="E17" s="64"/>
      <c r="F17" s="64"/>
      <c r="G17" s="64"/>
      <c r="H17" s="64"/>
      <c r="I17" s="64"/>
      <c r="J17" s="64"/>
      <c r="K17" s="64"/>
    </row>
    <row r="18" spans="1:11" ht="21" customHeight="1">
      <c r="A18" s="12" t="s">
        <v>118</v>
      </c>
      <c r="C18" s="13"/>
      <c r="D18" s="14"/>
      <c r="E18" s="62">
        <f>+G18</f>
        <v>0</v>
      </c>
      <c r="F18" s="62"/>
      <c r="G18" s="62">
        <f>+'Schedule of Personnel'!G34</f>
        <v>0</v>
      </c>
      <c r="H18" s="62"/>
      <c r="I18" s="62"/>
      <c r="J18" s="62"/>
      <c r="K18" s="62">
        <f>E18+H18+I18+J18</f>
        <v>0</v>
      </c>
    </row>
    <row r="19" spans="1:11" ht="21" customHeight="1">
      <c r="A19" s="12" t="s">
        <v>119</v>
      </c>
      <c r="B19" s="131"/>
      <c r="C19" s="13"/>
      <c r="D19" s="14"/>
      <c r="E19" s="62">
        <f>+G19</f>
        <v>0</v>
      </c>
      <c r="F19" s="62"/>
      <c r="G19" s="62">
        <f>+'Schedule of Personnel'!G43</f>
        <v>0</v>
      </c>
      <c r="H19" s="62"/>
      <c r="I19" s="62"/>
      <c r="J19" s="62"/>
      <c r="K19" s="62">
        <f>E19+H19+I19+J19</f>
        <v>0</v>
      </c>
    </row>
    <row r="20" spans="1:11" ht="21" customHeight="1">
      <c r="A20" s="4" t="s">
        <v>10</v>
      </c>
      <c r="C20" s="5"/>
      <c r="D20" s="6"/>
      <c r="E20" s="134">
        <f>SUM(E18:E19)</f>
        <v>0</v>
      </c>
      <c r="F20" s="134">
        <f aca="true" t="shared" si="0" ref="F20:K20">SUM(F18:F19)</f>
        <v>0</v>
      </c>
      <c r="G20" s="134">
        <f t="shared" si="0"/>
        <v>0</v>
      </c>
      <c r="H20" s="134">
        <f t="shared" si="0"/>
        <v>0</v>
      </c>
      <c r="I20" s="134">
        <f t="shared" si="0"/>
        <v>0</v>
      </c>
      <c r="J20" s="134">
        <f t="shared" si="0"/>
        <v>0</v>
      </c>
      <c r="K20" s="134">
        <f t="shared" si="0"/>
        <v>0</v>
      </c>
    </row>
    <row r="21" spans="1:11" ht="21" customHeight="1">
      <c r="A21" s="7" t="s">
        <v>33</v>
      </c>
      <c r="B21" s="8"/>
      <c r="C21" s="8"/>
      <c r="D21" s="9"/>
      <c r="E21" s="64"/>
      <c r="F21" s="64"/>
      <c r="G21" s="64"/>
      <c r="H21" s="64"/>
      <c r="I21" s="64"/>
      <c r="J21" s="64"/>
      <c r="K21" s="64"/>
    </row>
    <row r="22" spans="1:11" ht="21" customHeight="1">
      <c r="A22" s="12" t="s">
        <v>120</v>
      </c>
      <c r="B22" s="13"/>
      <c r="C22" s="13"/>
      <c r="D22" s="14"/>
      <c r="E22" s="62"/>
      <c r="F22" s="62"/>
      <c r="G22" s="62">
        <f aca="true" t="shared" si="1" ref="G22:G27">+E22</f>
        <v>0</v>
      </c>
      <c r="H22" s="62"/>
      <c r="I22" s="62"/>
      <c r="J22" s="62"/>
      <c r="K22" s="62">
        <f aca="true" t="shared" si="2" ref="K22:K27">E22+H22+I22+J22</f>
        <v>0</v>
      </c>
    </row>
    <row r="23" spans="1:11" ht="21" customHeight="1">
      <c r="A23" s="12" t="s">
        <v>121</v>
      </c>
      <c r="B23" s="13"/>
      <c r="C23" s="13"/>
      <c r="D23" s="14"/>
      <c r="E23" s="62"/>
      <c r="F23" s="62"/>
      <c r="G23" s="62">
        <f t="shared" si="1"/>
        <v>0</v>
      </c>
      <c r="H23" s="62"/>
      <c r="I23" s="62"/>
      <c r="J23" s="62"/>
      <c r="K23" s="62">
        <f t="shared" si="2"/>
        <v>0</v>
      </c>
    </row>
    <row r="24" spans="1:11" ht="21" customHeight="1">
      <c r="A24" s="12" t="s">
        <v>122</v>
      </c>
      <c r="B24" s="13"/>
      <c r="C24" s="13"/>
      <c r="D24" s="14"/>
      <c r="E24" s="62"/>
      <c r="F24" s="62"/>
      <c r="G24" s="62">
        <f t="shared" si="1"/>
        <v>0</v>
      </c>
      <c r="H24" s="62"/>
      <c r="I24" s="62"/>
      <c r="J24" s="62"/>
      <c r="K24" s="62">
        <f t="shared" si="2"/>
        <v>0</v>
      </c>
    </row>
    <row r="25" spans="1:11" ht="21" customHeight="1">
      <c r="A25" s="12" t="s">
        <v>123</v>
      </c>
      <c r="B25" s="13"/>
      <c r="C25" s="13"/>
      <c r="D25" s="14"/>
      <c r="E25" s="62"/>
      <c r="F25" s="62"/>
      <c r="G25" s="62">
        <f t="shared" si="1"/>
        <v>0</v>
      </c>
      <c r="H25" s="62"/>
      <c r="I25" s="62"/>
      <c r="J25" s="62"/>
      <c r="K25" s="62">
        <f t="shared" si="2"/>
        <v>0</v>
      </c>
    </row>
    <row r="26" spans="1:11" ht="21" customHeight="1">
      <c r="A26" s="12" t="s">
        <v>124</v>
      </c>
      <c r="B26" s="13"/>
      <c r="C26" s="13"/>
      <c r="D26" s="14"/>
      <c r="E26" s="62"/>
      <c r="F26" s="62"/>
      <c r="G26" s="62">
        <f t="shared" si="1"/>
        <v>0</v>
      </c>
      <c r="H26" s="62"/>
      <c r="I26" s="62"/>
      <c r="J26" s="62"/>
      <c r="K26" s="62">
        <f t="shared" si="2"/>
        <v>0</v>
      </c>
    </row>
    <row r="27" spans="1:11" ht="21" customHeight="1">
      <c r="A27" s="12" t="s">
        <v>125</v>
      </c>
      <c r="B27" s="13"/>
      <c r="C27" s="13"/>
      <c r="D27" s="14"/>
      <c r="E27" s="62"/>
      <c r="F27" s="62"/>
      <c r="G27" s="62">
        <f t="shared" si="1"/>
        <v>0</v>
      </c>
      <c r="H27" s="62"/>
      <c r="I27" s="62"/>
      <c r="J27" s="62"/>
      <c r="K27" s="62">
        <f t="shared" si="2"/>
        <v>0</v>
      </c>
    </row>
    <row r="28" spans="1:11" ht="21" customHeight="1">
      <c r="A28" s="12"/>
      <c r="B28" s="13"/>
      <c r="C28" s="13"/>
      <c r="D28" s="14"/>
      <c r="E28" s="62">
        <f>F28+G28</f>
        <v>0</v>
      </c>
      <c r="F28" s="62"/>
      <c r="G28" s="62"/>
      <c r="H28" s="62"/>
      <c r="I28" s="62"/>
      <c r="J28" s="62"/>
      <c r="K28" s="62">
        <f>E28+H28+I28+J28</f>
        <v>0</v>
      </c>
    </row>
    <row r="29" spans="1:11" ht="21" customHeight="1">
      <c r="A29" s="12"/>
      <c r="B29" s="13"/>
      <c r="C29" s="13"/>
      <c r="D29" s="14"/>
      <c r="E29" s="62">
        <f>F29+G29</f>
        <v>0</v>
      </c>
      <c r="F29" s="62"/>
      <c r="G29" s="62"/>
      <c r="H29" s="62"/>
      <c r="I29" s="62"/>
      <c r="J29" s="62"/>
      <c r="K29" s="62">
        <f>E29+H29+I29+J29</f>
        <v>0</v>
      </c>
    </row>
    <row r="30" spans="1:11" ht="21" customHeight="1">
      <c r="A30" s="4" t="s">
        <v>11</v>
      </c>
      <c r="C30" s="5"/>
      <c r="D30" s="6"/>
      <c r="E30" s="134">
        <f aca="true" t="shared" si="3" ref="E30:K30">SUM(E22:E29)</f>
        <v>0</v>
      </c>
      <c r="F30" s="134">
        <f t="shared" si="3"/>
        <v>0</v>
      </c>
      <c r="G30" s="134">
        <f t="shared" si="3"/>
        <v>0</v>
      </c>
      <c r="H30" s="134">
        <f t="shared" si="3"/>
        <v>0</v>
      </c>
      <c r="I30" s="134">
        <f t="shared" si="3"/>
        <v>0</v>
      </c>
      <c r="J30" s="134">
        <f t="shared" si="3"/>
        <v>0</v>
      </c>
      <c r="K30" s="134">
        <f t="shared" si="3"/>
        <v>0</v>
      </c>
    </row>
    <row r="31" spans="1:11" ht="21" customHeight="1">
      <c r="A31" s="7" t="s">
        <v>34</v>
      </c>
      <c r="B31" s="8"/>
      <c r="C31" s="8"/>
      <c r="D31" s="9"/>
      <c r="E31" s="64"/>
      <c r="F31" s="64"/>
      <c r="G31" s="64"/>
      <c r="H31" s="64"/>
      <c r="I31" s="64"/>
      <c r="J31" s="64"/>
      <c r="K31" s="64"/>
    </row>
    <row r="32" spans="1:11" ht="21" customHeight="1">
      <c r="A32" s="12" t="s">
        <v>127</v>
      </c>
      <c r="B32" s="13"/>
      <c r="C32" s="13"/>
      <c r="D32" s="14"/>
      <c r="E32" s="62"/>
      <c r="F32" s="62"/>
      <c r="G32" s="62">
        <f>+E32</f>
        <v>0</v>
      </c>
      <c r="H32" s="62"/>
      <c r="I32" s="62"/>
      <c r="J32" s="62"/>
      <c r="K32" s="62"/>
    </row>
    <row r="33" spans="1:11" ht="21" customHeight="1">
      <c r="A33" s="12" t="s">
        <v>128</v>
      </c>
      <c r="B33" s="13"/>
      <c r="C33" s="13"/>
      <c r="D33" s="14"/>
      <c r="E33" s="62"/>
      <c r="F33" s="62"/>
      <c r="G33" s="62"/>
      <c r="H33" s="62"/>
      <c r="I33" s="62"/>
      <c r="J33" s="62"/>
      <c r="K33" s="62"/>
    </row>
    <row r="34" spans="1:11" ht="21" customHeight="1">
      <c r="A34" s="12"/>
      <c r="B34" s="13"/>
      <c r="C34" s="13"/>
      <c r="D34" s="14"/>
      <c r="E34" s="62">
        <f>F34+G34</f>
        <v>0</v>
      </c>
      <c r="F34" s="62"/>
      <c r="G34" s="62"/>
      <c r="H34" s="62"/>
      <c r="I34" s="62"/>
      <c r="J34" s="62"/>
      <c r="K34" s="62">
        <f>E34+H34+I34+J34</f>
        <v>0</v>
      </c>
    </row>
    <row r="35" spans="1:11" ht="21" customHeight="1">
      <c r="A35" s="12"/>
      <c r="B35" s="13"/>
      <c r="C35" s="13"/>
      <c r="D35" s="14"/>
      <c r="E35" s="62">
        <f>F35+G35</f>
        <v>0</v>
      </c>
      <c r="F35" s="62"/>
      <c r="G35" s="62"/>
      <c r="H35" s="62"/>
      <c r="I35" s="62"/>
      <c r="J35" s="62"/>
      <c r="K35" s="62">
        <f>E35+H35+I35+J35</f>
        <v>0</v>
      </c>
    </row>
    <row r="36" spans="1:11" ht="21" customHeight="1">
      <c r="A36" s="12"/>
      <c r="B36" s="13"/>
      <c r="C36" s="13"/>
      <c r="D36" s="14"/>
      <c r="E36" s="62">
        <f>F36+G36</f>
        <v>0</v>
      </c>
      <c r="F36" s="62"/>
      <c r="G36" s="62"/>
      <c r="H36" s="62"/>
      <c r="I36" s="62"/>
      <c r="J36" s="62"/>
      <c r="K36" s="62">
        <f>E36+H36+I36+J36</f>
        <v>0</v>
      </c>
    </row>
    <row r="37" spans="1:11" ht="21" customHeight="1">
      <c r="A37" s="12"/>
      <c r="B37" s="13"/>
      <c r="C37" s="13"/>
      <c r="D37" s="14"/>
      <c r="E37" s="62">
        <f>F37+G37</f>
        <v>0</v>
      </c>
      <c r="F37" s="62"/>
      <c r="G37" s="62"/>
      <c r="H37" s="62"/>
      <c r="I37" s="62"/>
      <c r="J37" s="62"/>
      <c r="K37" s="62">
        <f>E37+H37+I37+J37</f>
        <v>0</v>
      </c>
    </row>
    <row r="38" spans="1:11" ht="21" customHeight="1">
      <c r="A38" s="12"/>
      <c r="B38" s="13"/>
      <c r="C38" s="13"/>
      <c r="D38" s="14"/>
      <c r="E38" s="62">
        <f>F38+G38</f>
        <v>0</v>
      </c>
      <c r="F38" s="62"/>
      <c r="G38" s="62"/>
      <c r="H38" s="62"/>
      <c r="I38" s="62"/>
      <c r="J38" s="62"/>
      <c r="K38" s="62">
        <f>E38+H38+I38+J38</f>
        <v>0</v>
      </c>
    </row>
    <row r="39" spans="1:11" ht="21" customHeight="1">
      <c r="A39" s="4" t="s">
        <v>12</v>
      </c>
      <c r="C39" s="5"/>
      <c r="D39" s="6"/>
      <c r="E39" s="134">
        <f>SUM(E32:E38)</f>
        <v>0</v>
      </c>
      <c r="F39" s="134">
        <f aca="true" t="shared" si="4" ref="F39:K39">SUM(F32:F38)</f>
        <v>0</v>
      </c>
      <c r="G39" s="134">
        <f t="shared" si="4"/>
        <v>0</v>
      </c>
      <c r="H39" s="134">
        <f t="shared" si="4"/>
        <v>0</v>
      </c>
      <c r="I39" s="134">
        <f t="shared" si="4"/>
        <v>0</v>
      </c>
      <c r="J39" s="134">
        <f t="shared" si="4"/>
        <v>0</v>
      </c>
      <c r="K39" s="134">
        <f t="shared" si="4"/>
        <v>0</v>
      </c>
    </row>
    <row r="40" spans="1:11" ht="21" customHeight="1">
      <c r="A40" s="7" t="s">
        <v>35</v>
      </c>
      <c r="B40" s="8"/>
      <c r="C40" s="8"/>
      <c r="D40" s="9"/>
      <c r="E40" s="64"/>
      <c r="F40" s="64"/>
      <c r="G40" s="64"/>
      <c r="H40" s="64"/>
      <c r="I40" s="64"/>
      <c r="J40" s="64"/>
      <c r="K40" s="64"/>
    </row>
    <row r="41" spans="1:11" ht="21" customHeight="1">
      <c r="A41" s="12"/>
      <c r="B41" s="13"/>
      <c r="C41" s="13"/>
      <c r="D41" s="14"/>
      <c r="E41" s="62"/>
      <c r="F41" s="62"/>
      <c r="G41" s="62">
        <f>+E41</f>
        <v>0</v>
      </c>
      <c r="H41" s="62"/>
      <c r="I41" s="62"/>
      <c r="J41" s="62"/>
      <c r="K41" s="62">
        <f>E41+H41+I41+J41</f>
        <v>0</v>
      </c>
    </row>
    <row r="42" spans="1:11" ht="21" customHeight="1">
      <c r="A42" s="12"/>
      <c r="B42" s="13"/>
      <c r="C42" s="13"/>
      <c r="D42" s="14"/>
      <c r="E42" s="62">
        <f>F42+G42</f>
        <v>0</v>
      </c>
      <c r="F42" s="62"/>
      <c r="G42" s="62"/>
      <c r="H42" s="62"/>
      <c r="I42" s="62"/>
      <c r="J42" s="62"/>
      <c r="K42" s="62">
        <f>E42+H42+I42+J42</f>
        <v>0</v>
      </c>
    </row>
    <row r="43" spans="1:11" ht="21" customHeight="1">
      <c r="A43" s="12"/>
      <c r="B43" s="13"/>
      <c r="C43" s="13"/>
      <c r="D43" s="14"/>
      <c r="E43" s="62">
        <f>F43+G43</f>
        <v>0</v>
      </c>
      <c r="F43" s="62"/>
      <c r="G43" s="62"/>
      <c r="H43" s="62"/>
      <c r="I43" s="62"/>
      <c r="J43" s="62"/>
      <c r="K43" s="62">
        <f>E43+H43+I43+J43</f>
        <v>0</v>
      </c>
    </row>
    <row r="44" spans="1:11" ht="21" customHeight="1">
      <c r="A44" s="12"/>
      <c r="B44" s="13"/>
      <c r="C44" s="13"/>
      <c r="D44" s="14"/>
      <c r="E44" s="62">
        <f>F44+G44</f>
        <v>0</v>
      </c>
      <c r="F44" s="62"/>
      <c r="G44" s="62"/>
      <c r="H44" s="62"/>
      <c r="I44" s="62"/>
      <c r="J44" s="62"/>
      <c r="K44" s="62">
        <f>E44+H44+I44+J44</f>
        <v>0</v>
      </c>
    </row>
    <row r="45" spans="1:11" ht="21" customHeight="1">
      <c r="A45" s="12"/>
      <c r="B45" s="13"/>
      <c r="C45" s="13"/>
      <c r="D45" s="14"/>
      <c r="E45" s="62">
        <f>F45+G45</f>
        <v>0</v>
      </c>
      <c r="F45" s="62"/>
      <c r="G45" s="62"/>
      <c r="H45" s="62"/>
      <c r="I45" s="62"/>
      <c r="J45" s="62"/>
      <c r="K45" s="62">
        <f>E45+H45+I45+J45</f>
        <v>0</v>
      </c>
    </row>
    <row r="46" spans="1:11" ht="21" customHeight="1">
      <c r="A46" s="4" t="s">
        <v>13</v>
      </c>
      <c r="C46" s="5"/>
      <c r="D46" s="6"/>
      <c r="E46" s="134">
        <f>SUM(E41:E45)</f>
        <v>0</v>
      </c>
      <c r="F46" s="134">
        <f aca="true" t="shared" si="5" ref="F46:K46">SUM(F41:F45)</f>
        <v>0</v>
      </c>
      <c r="G46" s="134">
        <f t="shared" si="5"/>
        <v>0</v>
      </c>
      <c r="H46" s="134">
        <f t="shared" si="5"/>
        <v>0</v>
      </c>
      <c r="I46" s="134">
        <f t="shared" si="5"/>
        <v>0</v>
      </c>
      <c r="J46" s="134">
        <f t="shared" si="5"/>
        <v>0</v>
      </c>
      <c r="K46" s="134">
        <f t="shared" si="5"/>
        <v>0</v>
      </c>
    </row>
    <row r="47" spans="1:11" ht="21" customHeight="1">
      <c r="A47" s="7" t="s">
        <v>129</v>
      </c>
      <c r="B47" s="8"/>
      <c r="C47" s="8"/>
      <c r="D47" s="9"/>
      <c r="E47" s="64"/>
      <c r="F47" s="64"/>
      <c r="G47" s="64"/>
      <c r="H47" s="64"/>
      <c r="I47" s="64"/>
      <c r="J47" s="64"/>
      <c r="K47" s="64"/>
    </row>
    <row r="48" spans="1:11" ht="21" customHeight="1">
      <c r="A48" s="12" t="s">
        <v>130</v>
      </c>
      <c r="B48" s="13"/>
      <c r="C48" s="13"/>
      <c r="D48" s="14"/>
      <c r="E48" s="62">
        <f>F48+G48</f>
        <v>0</v>
      </c>
      <c r="F48" s="62"/>
      <c r="G48" s="62"/>
      <c r="H48" s="62"/>
      <c r="I48" s="62"/>
      <c r="J48" s="62"/>
      <c r="K48" s="62">
        <f>E48+H48+I48+J48</f>
        <v>0</v>
      </c>
    </row>
    <row r="49" spans="1:11" ht="21" customHeight="1">
      <c r="A49" s="12" t="s">
        <v>131</v>
      </c>
      <c r="B49" s="13"/>
      <c r="C49" s="13"/>
      <c r="D49" s="14"/>
      <c r="E49" s="62">
        <f>F49+G49</f>
        <v>0</v>
      </c>
      <c r="F49" s="62"/>
      <c r="G49" s="62"/>
      <c r="H49" s="62"/>
      <c r="I49" s="62"/>
      <c r="J49" s="62"/>
      <c r="K49" s="62">
        <f>E49+H49+I49+J49</f>
        <v>0</v>
      </c>
    </row>
    <row r="50" spans="1:11" ht="21" customHeight="1">
      <c r="A50" s="12" t="s">
        <v>132</v>
      </c>
      <c r="B50" s="13"/>
      <c r="C50" s="13"/>
      <c r="D50" s="14"/>
      <c r="E50" s="62">
        <f>F50+G50</f>
        <v>0</v>
      </c>
      <c r="F50" s="62"/>
      <c r="G50" s="62"/>
      <c r="H50" s="62"/>
      <c r="I50" s="62"/>
      <c r="J50" s="62"/>
      <c r="K50" s="62">
        <f>E50+H50+I50+J50</f>
        <v>0</v>
      </c>
    </row>
    <row r="51" spans="1:11" ht="21" customHeight="1">
      <c r="A51" s="12" t="s">
        <v>134</v>
      </c>
      <c r="B51" s="13"/>
      <c r="C51" s="13"/>
      <c r="D51" s="14"/>
      <c r="E51" s="62">
        <f>F51+G51</f>
        <v>0</v>
      </c>
      <c r="F51" s="62"/>
      <c r="G51" s="62"/>
      <c r="H51" s="62"/>
      <c r="I51" s="62"/>
      <c r="J51" s="62"/>
      <c r="K51" s="62">
        <f>E51+H51+I51+J51</f>
        <v>0</v>
      </c>
    </row>
    <row r="52" spans="1:11" ht="21" customHeight="1">
      <c r="A52" s="12"/>
      <c r="B52" s="13"/>
      <c r="C52" s="13"/>
      <c r="D52" s="14"/>
      <c r="E52" s="62">
        <f>F52+G52</f>
        <v>0</v>
      </c>
      <c r="F52" s="62"/>
      <c r="G52" s="62"/>
      <c r="H52" s="62"/>
      <c r="I52" s="62"/>
      <c r="J52" s="62"/>
      <c r="K52" s="62">
        <f>E52+H52+I52+J52</f>
        <v>0</v>
      </c>
    </row>
    <row r="53" spans="1:11" ht="21" customHeight="1">
      <c r="A53" s="4" t="s">
        <v>133</v>
      </c>
      <c r="C53" s="5"/>
      <c r="D53" s="6"/>
      <c r="E53" s="134">
        <f>SUM(E48:E52)</f>
        <v>0</v>
      </c>
      <c r="F53" s="134">
        <f aca="true" t="shared" si="6" ref="F53:K53">SUM(F48:F52)</f>
        <v>0</v>
      </c>
      <c r="G53" s="134">
        <f t="shared" si="6"/>
        <v>0</v>
      </c>
      <c r="H53" s="134">
        <f t="shared" si="6"/>
        <v>0</v>
      </c>
      <c r="I53" s="134">
        <f t="shared" si="6"/>
        <v>0</v>
      </c>
      <c r="J53" s="134">
        <f t="shared" si="6"/>
        <v>0</v>
      </c>
      <c r="K53" s="134">
        <f t="shared" si="6"/>
        <v>0</v>
      </c>
    </row>
    <row r="54" spans="1:11" ht="21" customHeight="1">
      <c r="A54" s="7" t="s">
        <v>36</v>
      </c>
      <c r="B54" s="8"/>
      <c r="C54" s="8"/>
      <c r="D54" s="9"/>
      <c r="E54" s="64"/>
      <c r="F54" s="64"/>
      <c r="G54" s="64"/>
      <c r="H54" s="64"/>
      <c r="I54" s="64"/>
      <c r="J54" s="64"/>
      <c r="K54" s="64"/>
    </row>
    <row r="55" spans="1:11" ht="21" customHeight="1">
      <c r="A55" s="12"/>
      <c r="B55" s="13"/>
      <c r="C55" s="13"/>
      <c r="D55" s="14"/>
      <c r="E55" s="62"/>
      <c r="F55" s="62">
        <f>+E55</f>
        <v>0</v>
      </c>
      <c r="G55" s="62"/>
      <c r="H55" s="62"/>
      <c r="I55" s="62"/>
      <c r="J55" s="62"/>
      <c r="K55" s="62">
        <f>E55+H55+I55+J55</f>
        <v>0</v>
      </c>
    </row>
    <row r="56" spans="1:11" ht="21" customHeight="1">
      <c r="A56" s="12"/>
      <c r="B56" s="13"/>
      <c r="C56" s="13"/>
      <c r="D56" s="14"/>
      <c r="E56" s="62">
        <f>F56+G56</f>
        <v>0</v>
      </c>
      <c r="F56" s="62"/>
      <c r="G56" s="62"/>
      <c r="H56" s="62"/>
      <c r="I56" s="62"/>
      <c r="J56" s="62"/>
      <c r="K56" s="62">
        <f>E56+H56+I56+J56</f>
        <v>0</v>
      </c>
    </row>
    <row r="57" spans="1:11" ht="21" customHeight="1">
      <c r="A57" s="4" t="s">
        <v>14</v>
      </c>
      <c r="C57" s="5"/>
      <c r="D57" s="6"/>
      <c r="E57" s="134">
        <f>SUM(E55:E56)</f>
        <v>0</v>
      </c>
      <c r="F57" s="134">
        <f aca="true" t="shared" si="7" ref="F57:K57">SUM(F55:F56)</f>
        <v>0</v>
      </c>
      <c r="G57" s="134">
        <f t="shared" si="7"/>
        <v>0</v>
      </c>
      <c r="H57" s="134">
        <f t="shared" si="7"/>
        <v>0</v>
      </c>
      <c r="I57" s="134">
        <f t="shared" si="7"/>
        <v>0</v>
      </c>
      <c r="J57" s="134">
        <f t="shared" si="7"/>
        <v>0</v>
      </c>
      <c r="K57" s="134">
        <f t="shared" si="7"/>
        <v>0</v>
      </c>
    </row>
    <row r="58" spans="1:11" ht="21" customHeight="1">
      <c r="A58" s="7" t="s">
        <v>37</v>
      </c>
      <c r="B58" s="8"/>
      <c r="C58" s="8"/>
      <c r="D58" s="9"/>
      <c r="E58" s="64"/>
      <c r="F58" s="64"/>
      <c r="G58" s="64"/>
      <c r="H58" s="64"/>
      <c r="I58" s="64"/>
      <c r="J58" s="64"/>
      <c r="K58" s="64"/>
    </row>
    <row r="59" spans="1:11" ht="21" customHeight="1">
      <c r="A59" s="12"/>
      <c r="B59" s="13"/>
      <c r="C59" s="13"/>
      <c r="D59" s="14"/>
      <c r="E59" s="62">
        <f>F59+G59</f>
        <v>0</v>
      </c>
      <c r="F59" s="62"/>
      <c r="G59" s="62"/>
      <c r="H59" s="62"/>
      <c r="I59" s="62"/>
      <c r="J59" s="62"/>
      <c r="K59" s="62">
        <f>E59+H59+I59+J59</f>
        <v>0</v>
      </c>
    </row>
    <row r="60" spans="1:11" ht="21" customHeight="1">
      <c r="A60" s="12"/>
      <c r="B60" s="13"/>
      <c r="C60" s="13"/>
      <c r="D60" s="14"/>
      <c r="E60" s="62">
        <f>F60+G60</f>
        <v>0</v>
      </c>
      <c r="F60" s="62"/>
      <c r="G60" s="62"/>
      <c r="H60" s="62"/>
      <c r="I60" s="62"/>
      <c r="J60" s="62"/>
      <c r="K60" s="62">
        <f>E60+H60+I60+J60</f>
        <v>0</v>
      </c>
    </row>
    <row r="61" spans="1:11" ht="21" customHeight="1">
      <c r="A61" s="4" t="s">
        <v>15</v>
      </c>
      <c r="C61" s="5"/>
      <c r="D61" s="6"/>
      <c r="E61" s="134">
        <f>SUM(E59:E60)</f>
        <v>0</v>
      </c>
      <c r="F61" s="134">
        <f aca="true" t="shared" si="8" ref="F61:K61">SUM(F59:F60)</f>
        <v>0</v>
      </c>
      <c r="G61" s="134">
        <f t="shared" si="8"/>
        <v>0</v>
      </c>
      <c r="H61" s="134">
        <f t="shared" si="8"/>
        <v>0</v>
      </c>
      <c r="I61" s="134">
        <f t="shared" si="8"/>
        <v>0</v>
      </c>
      <c r="J61" s="134">
        <f t="shared" si="8"/>
        <v>0</v>
      </c>
      <c r="K61" s="134">
        <f t="shared" si="8"/>
        <v>0</v>
      </c>
    </row>
    <row r="62" spans="1:11" ht="30" customHeight="1">
      <c r="A62" s="29" t="s">
        <v>16</v>
      </c>
      <c r="B62" s="131"/>
      <c r="C62" s="30"/>
      <c r="D62" s="31"/>
      <c r="E62" s="63">
        <f aca="true" t="shared" si="9" ref="E62:K62">E20+E30+E39+E46+E53+E57+E61</f>
        <v>0</v>
      </c>
      <c r="F62" s="63">
        <f t="shared" si="9"/>
        <v>0</v>
      </c>
      <c r="G62" s="63">
        <f t="shared" si="9"/>
        <v>0</v>
      </c>
      <c r="H62" s="63">
        <f t="shared" si="9"/>
        <v>0</v>
      </c>
      <c r="I62" s="63">
        <f t="shared" si="9"/>
        <v>0</v>
      </c>
      <c r="J62" s="63">
        <f t="shared" si="9"/>
        <v>0</v>
      </c>
      <c r="K62" s="63">
        <f t="shared" si="9"/>
        <v>0</v>
      </c>
    </row>
    <row r="63" spans="1:11" ht="24.75" customHeight="1">
      <c r="A63" s="33" t="s">
        <v>38</v>
      </c>
      <c r="B63" s="131"/>
      <c r="C63" s="34"/>
      <c r="D63" s="35"/>
      <c r="E63" s="37" t="e">
        <f>SUM(F63:G63)</f>
        <v>#DIV/0!</v>
      </c>
      <c r="F63" s="37" t="e">
        <f>F62/E62</f>
        <v>#DIV/0!</v>
      </c>
      <c r="G63" s="37" t="e">
        <f>G62/E62</f>
        <v>#DIV/0!</v>
      </c>
      <c r="H63" s="37"/>
      <c r="I63" s="36"/>
      <c r="J63" s="36"/>
      <c r="K63" s="36"/>
    </row>
    <row r="64" ht="12.75">
      <c r="A64" s="11" t="s">
        <v>108</v>
      </c>
    </row>
    <row r="66" spans="5:6" ht="12.75">
      <c r="E66" s="139"/>
      <c r="F66" s="137">
        <f>+E66*4%</f>
        <v>0</v>
      </c>
    </row>
    <row r="67" spans="5:6" ht="12.75">
      <c r="E67" s="139"/>
      <c r="F67" s="137"/>
    </row>
  </sheetData>
  <sheetProtection/>
  <mergeCells count="5">
    <mergeCell ref="A1:K1"/>
    <mergeCell ref="A2:K2"/>
    <mergeCell ref="E11:G11"/>
    <mergeCell ref="F12:G12"/>
    <mergeCell ref="E10:K10"/>
  </mergeCells>
  <printOptions horizontalCentered="1"/>
  <pageMargins left="0.25" right="0.25" top="0.45" bottom="0.27" header="0.25" footer="0.25"/>
  <pageSetup fitToHeight="1" fitToWidth="1" horizontalDpi="600" verticalDpi="600" orientation="portrait" scale="53"/>
  <headerFooter alignWithMargins="0">
    <oddHeader>&amp;R&amp;D,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70" zoomScaleNormal="70" zoomScalePageLayoutView="0" workbookViewId="0" topLeftCell="A1">
      <selection activeCell="K6" sqref="K6"/>
    </sheetView>
  </sheetViews>
  <sheetFormatPr defaultColWidth="8.8515625" defaultRowHeight="12.75"/>
  <cols>
    <col min="1" max="1" width="8.7109375" style="0" customWidth="1"/>
    <col min="2" max="2" width="25.7109375" style="0" customWidth="1"/>
    <col min="3" max="3" width="35.7109375" style="0" customWidth="1"/>
    <col min="4" max="5" width="18.7109375" style="0" customWidth="1"/>
    <col min="6" max="9" width="21.7109375" style="0" customWidth="1"/>
    <col min="10" max="13" width="18.7109375" style="0" customWidth="1"/>
  </cols>
  <sheetData>
    <row r="1" spans="1:13" ht="25.5">
      <c r="A1" s="177" t="s">
        <v>116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16.5">
      <c r="A2" s="180" t="s">
        <v>106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</row>
    <row r="3" spans="1:13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4"/>
    </row>
    <row r="4" spans="1:13" ht="21">
      <c r="A4" s="58" t="s">
        <v>4</v>
      </c>
      <c r="B4" s="2"/>
      <c r="C4" s="138"/>
      <c r="D4" s="128"/>
      <c r="E4" s="128"/>
      <c r="F4" s="128"/>
      <c r="G4" s="128"/>
      <c r="H4" s="2"/>
      <c r="I4" s="2"/>
      <c r="J4" s="2"/>
      <c r="K4" s="2"/>
      <c r="L4" s="2"/>
      <c r="M4" s="3"/>
    </row>
    <row r="5" spans="1:13" ht="18.75">
      <c r="A5" s="58" t="s">
        <v>6</v>
      </c>
      <c r="B5" s="2"/>
      <c r="C5" s="122" t="s">
        <v>126</v>
      </c>
      <c r="D5" s="2"/>
      <c r="E5" s="2"/>
      <c r="F5" s="2"/>
      <c r="G5" s="2"/>
      <c r="H5" s="2"/>
      <c r="I5" s="2"/>
      <c r="J5" s="2" t="s">
        <v>8</v>
      </c>
      <c r="K5" s="125" t="s">
        <v>126</v>
      </c>
      <c r="L5" s="125"/>
      <c r="M5" s="125"/>
    </row>
    <row r="6" spans="1:13" ht="18.75">
      <c r="A6" s="58" t="s">
        <v>5</v>
      </c>
      <c r="B6" s="2"/>
      <c r="C6" s="122" t="s">
        <v>113</v>
      </c>
      <c r="D6" s="2"/>
      <c r="E6" s="2"/>
      <c r="F6" s="2"/>
      <c r="G6" s="2"/>
      <c r="H6" s="2"/>
      <c r="I6" s="2"/>
      <c r="J6" s="2" t="s">
        <v>7</v>
      </c>
      <c r="K6" s="125"/>
      <c r="L6" s="125"/>
      <c r="M6" s="125"/>
    </row>
    <row r="7" spans="1:13" ht="18.75">
      <c r="A7" s="58" t="s">
        <v>112</v>
      </c>
      <c r="B7" s="2"/>
      <c r="C7" s="122"/>
      <c r="D7" s="2"/>
      <c r="E7" s="2"/>
      <c r="F7" s="2"/>
      <c r="G7" s="2"/>
      <c r="H7" s="2"/>
      <c r="I7" s="39"/>
      <c r="J7" s="2"/>
      <c r="K7" s="2"/>
      <c r="L7" s="2"/>
      <c r="M7" s="68"/>
    </row>
    <row r="8" spans="1:13" ht="18.75">
      <c r="A8" s="58" t="s">
        <v>9</v>
      </c>
      <c r="B8" s="2"/>
      <c r="C8" s="124"/>
      <c r="D8" s="2"/>
      <c r="E8" s="2"/>
      <c r="F8" s="2"/>
      <c r="G8" s="2"/>
      <c r="H8" s="2"/>
      <c r="I8" s="40"/>
      <c r="J8" s="2"/>
      <c r="K8" s="2"/>
      <c r="L8" s="2"/>
      <c r="M8" s="68"/>
    </row>
    <row r="9" spans="1:13" ht="12.75">
      <c r="A9" s="4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0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1">
      <c r="A11" s="15"/>
      <c r="B11" s="18"/>
      <c r="C11" s="17"/>
      <c r="D11" s="15"/>
      <c r="E11" s="15"/>
      <c r="F11" s="15"/>
      <c r="G11" s="172" t="s">
        <v>28</v>
      </c>
      <c r="H11" s="173"/>
      <c r="I11" s="173"/>
      <c r="J11" s="173"/>
      <c r="K11" s="173"/>
      <c r="L11" s="173"/>
      <c r="M11" s="174"/>
    </row>
    <row r="12" spans="1:13" ht="21">
      <c r="A12" s="19"/>
      <c r="B12" s="22"/>
      <c r="C12" s="21"/>
      <c r="D12" s="19"/>
      <c r="E12" s="19"/>
      <c r="F12" s="19"/>
      <c r="G12" s="172"/>
      <c r="H12" s="173"/>
      <c r="I12" s="174"/>
      <c r="J12" s="17"/>
      <c r="K12" s="17"/>
      <c r="L12" s="18"/>
      <c r="M12" s="18" t="s">
        <v>89</v>
      </c>
    </row>
    <row r="13" spans="1:13" ht="13.5">
      <c r="A13" s="19"/>
      <c r="B13" s="22"/>
      <c r="C13" s="21"/>
      <c r="D13" s="21"/>
      <c r="E13" s="21"/>
      <c r="F13" s="21"/>
      <c r="G13" s="17"/>
      <c r="H13" s="185"/>
      <c r="I13" s="176"/>
      <c r="J13" s="21"/>
      <c r="K13" s="21" t="s">
        <v>45</v>
      </c>
      <c r="L13" s="22"/>
      <c r="M13" s="22" t="s">
        <v>41</v>
      </c>
    </row>
    <row r="14" spans="1:13" ht="13.5">
      <c r="A14" s="183" t="s">
        <v>90</v>
      </c>
      <c r="B14" s="184"/>
      <c r="C14" s="21" t="s">
        <v>91</v>
      </c>
      <c r="D14" s="21" t="s">
        <v>92</v>
      </c>
      <c r="E14" s="21" t="s">
        <v>94</v>
      </c>
      <c r="F14" s="21" t="s">
        <v>96</v>
      </c>
      <c r="G14" s="21" t="s">
        <v>41</v>
      </c>
      <c r="H14" s="20"/>
      <c r="I14" s="17"/>
      <c r="J14" s="21" t="s">
        <v>43</v>
      </c>
      <c r="K14" s="21" t="s">
        <v>46</v>
      </c>
      <c r="L14" s="22" t="s">
        <v>100</v>
      </c>
      <c r="M14" s="22" t="s">
        <v>48</v>
      </c>
    </row>
    <row r="15" spans="1:13" ht="13.5">
      <c r="A15" s="183" t="s">
        <v>74</v>
      </c>
      <c r="B15" s="184"/>
      <c r="C15" s="21"/>
      <c r="D15" s="21" t="s">
        <v>93</v>
      </c>
      <c r="E15" s="21" t="s">
        <v>95</v>
      </c>
      <c r="F15" s="21" t="s">
        <v>97</v>
      </c>
      <c r="G15" s="21"/>
      <c r="H15" s="20" t="s">
        <v>42</v>
      </c>
      <c r="I15" s="21" t="s">
        <v>43</v>
      </c>
      <c r="J15" s="21" t="s">
        <v>44</v>
      </c>
      <c r="K15" s="21" t="s">
        <v>47</v>
      </c>
      <c r="L15" s="22" t="s">
        <v>99</v>
      </c>
      <c r="M15" s="22" t="s">
        <v>49</v>
      </c>
    </row>
    <row r="16" spans="1:13" ht="13.5">
      <c r="A16" s="19"/>
      <c r="B16" s="67" t="s">
        <v>76</v>
      </c>
      <c r="C16" s="21" t="s">
        <v>77</v>
      </c>
      <c r="D16" s="21" t="s">
        <v>78</v>
      </c>
      <c r="E16" s="21" t="s">
        <v>1</v>
      </c>
      <c r="F16" s="21" t="s">
        <v>2</v>
      </c>
      <c r="G16" s="21" t="s">
        <v>3</v>
      </c>
      <c r="H16" s="20" t="s">
        <v>80</v>
      </c>
      <c r="I16" s="21" t="s">
        <v>81</v>
      </c>
      <c r="J16" s="21" t="s">
        <v>82</v>
      </c>
      <c r="K16" s="21" t="s">
        <v>83</v>
      </c>
      <c r="L16" s="22" t="s">
        <v>84</v>
      </c>
      <c r="M16" s="22" t="s">
        <v>103</v>
      </c>
    </row>
    <row r="17" spans="1:13" ht="13.5">
      <c r="A17" s="25"/>
      <c r="B17" s="66"/>
      <c r="C17" s="27"/>
      <c r="D17" s="27"/>
      <c r="E17" s="27"/>
      <c r="F17" s="27"/>
      <c r="G17" s="27" t="s">
        <v>79</v>
      </c>
      <c r="H17" s="26"/>
      <c r="I17" s="27"/>
      <c r="J17" s="27"/>
      <c r="K17" s="27"/>
      <c r="L17" s="28"/>
      <c r="M17" s="28" t="s">
        <v>104</v>
      </c>
    </row>
    <row r="18" spans="1:13" ht="21" customHeight="1">
      <c r="A18" s="102" t="s">
        <v>17</v>
      </c>
      <c r="B18" s="103"/>
      <c r="C18" s="103"/>
      <c r="D18" s="103"/>
      <c r="E18" s="103"/>
      <c r="F18" s="103"/>
      <c r="G18" s="104"/>
      <c r="H18" s="104"/>
      <c r="I18" s="104"/>
      <c r="J18" s="104"/>
      <c r="K18" s="104"/>
      <c r="L18" s="104"/>
      <c r="M18" s="104"/>
    </row>
    <row r="19" spans="1:13" ht="21" customHeight="1">
      <c r="A19" s="105"/>
      <c r="B19" s="106"/>
      <c r="C19" s="106"/>
      <c r="D19" s="107"/>
      <c r="E19" s="108"/>
      <c r="F19" s="107"/>
      <c r="G19" s="109">
        <f>+D19*E19*F19</f>
        <v>0</v>
      </c>
      <c r="H19" s="109"/>
      <c r="I19" s="109">
        <f>+G19</f>
        <v>0</v>
      </c>
      <c r="J19" s="109"/>
      <c r="K19" s="109"/>
      <c r="L19" s="92"/>
      <c r="M19" s="132">
        <f aca="true" t="shared" si="0" ref="M19:M33">G19+J19+K19+L19</f>
        <v>0</v>
      </c>
    </row>
    <row r="20" spans="1:13" ht="21" customHeight="1">
      <c r="A20" s="105"/>
      <c r="B20" s="106"/>
      <c r="C20" s="106"/>
      <c r="D20" s="107"/>
      <c r="E20" s="108"/>
      <c r="F20" s="107"/>
      <c r="G20" s="109">
        <f>+D20*E20*F20</f>
        <v>0</v>
      </c>
      <c r="H20" s="109"/>
      <c r="I20" s="109">
        <f>+G20</f>
        <v>0</v>
      </c>
      <c r="J20" s="109"/>
      <c r="K20" s="109"/>
      <c r="L20" s="92"/>
      <c r="M20" s="132">
        <f t="shared" si="0"/>
        <v>0</v>
      </c>
    </row>
    <row r="21" spans="1:13" ht="21" customHeight="1">
      <c r="A21" s="105"/>
      <c r="B21" s="106"/>
      <c r="C21" s="106"/>
      <c r="D21" s="107"/>
      <c r="E21" s="108"/>
      <c r="F21" s="107"/>
      <c r="G21" s="109">
        <f>+D21*E21*F21</f>
        <v>0</v>
      </c>
      <c r="H21" s="109"/>
      <c r="I21" s="109">
        <f>+G21</f>
        <v>0</v>
      </c>
      <c r="J21" s="109"/>
      <c r="K21" s="109"/>
      <c r="L21" s="92"/>
      <c r="M21" s="132">
        <f t="shared" si="0"/>
        <v>0</v>
      </c>
    </row>
    <row r="22" spans="1:13" ht="21" customHeight="1">
      <c r="A22" s="105"/>
      <c r="B22" s="106"/>
      <c r="C22" s="106"/>
      <c r="D22" s="107"/>
      <c r="E22" s="108"/>
      <c r="F22" s="107"/>
      <c r="G22" s="109">
        <f aca="true" t="shared" si="1" ref="G22:G33">H22+I22</f>
        <v>0</v>
      </c>
      <c r="H22" s="109"/>
      <c r="I22" s="109"/>
      <c r="J22" s="109"/>
      <c r="K22" s="109"/>
      <c r="L22" s="92"/>
      <c r="M22" s="132">
        <f t="shared" si="0"/>
        <v>0</v>
      </c>
    </row>
    <row r="23" spans="1:13" ht="21" customHeight="1">
      <c r="A23" s="105"/>
      <c r="B23" s="106"/>
      <c r="C23" s="106"/>
      <c r="D23" s="107"/>
      <c r="E23" s="108"/>
      <c r="F23" s="107"/>
      <c r="G23" s="109">
        <f t="shared" si="1"/>
        <v>0</v>
      </c>
      <c r="H23" s="109"/>
      <c r="I23" s="109"/>
      <c r="J23" s="109"/>
      <c r="K23" s="109"/>
      <c r="L23" s="92"/>
      <c r="M23" s="132">
        <f t="shared" si="0"/>
        <v>0</v>
      </c>
    </row>
    <row r="24" spans="1:13" ht="21" customHeight="1">
      <c r="A24" s="105"/>
      <c r="B24" s="106"/>
      <c r="C24" s="106"/>
      <c r="D24" s="107"/>
      <c r="E24" s="108"/>
      <c r="F24" s="107"/>
      <c r="G24" s="109">
        <f t="shared" si="1"/>
        <v>0</v>
      </c>
      <c r="H24" s="109"/>
      <c r="I24" s="109"/>
      <c r="J24" s="109"/>
      <c r="K24" s="109"/>
      <c r="L24" s="92"/>
      <c r="M24" s="132">
        <f t="shared" si="0"/>
        <v>0</v>
      </c>
    </row>
    <row r="25" spans="1:13" ht="21" customHeight="1">
      <c r="A25" s="105"/>
      <c r="B25" s="106"/>
      <c r="C25" s="106"/>
      <c r="D25" s="107"/>
      <c r="E25" s="108"/>
      <c r="F25" s="107"/>
      <c r="G25" s="109">
        <f t="shared" si="1"/>
        <v>0</v>
      </c>
      <c r="H25" s="109"/>
      <c r="I25" s="109"/>
      <c r="J25" s="109"/>
      <c r="K25" s="109"/>
      <c r="L25" s="92"/>
      <c r="M25" s="132">
        <f t="shared" si="0"/>
        <v>0</v>
      </c>
    </row>
    <row r="26" spans="1:13" ht="21" customHeight="1">
      <c r="A26" s="105"/>
      <c r="B26" s="106"/>
      <c r="C26" s="106"/>
      <c r="D26" s="107"/>
      <c r="E26" s="108"/>
      <c r="F26" s="107"/>
      <c r="G26" s="109">
        <f t="shared" si="1"/>
        <v>0</v>
      </c>
      <c r="H26" s="109"/>
      <c r="I26" s="109"/>
      <c r="J26" s="109"/>
      <c r="K26" s="109"/>
      <c r="L26" s="92"/>
      <c r="M26" s="132">
        <f t="shared" si="0"/>
        <v>0</v>
      </c>
    </row>
    <row r="27" spans="1:13" ht="21" customHeight="1">
      <c r="A27" s="105"/>
      <c r="B27" s="106"/>
      <c r="C27" s="106"/>
      <c r="D27" s="107"/>
      <c r="E27" s="108"/>
      <c r="F27" s="107"/>
      <c r="G27" s="109">
        <f t="shared" si="1"/>
        <v>0</v>
      </c>
      <c r="H27" s="109"/>
      <c r="I27" s="109"/>
      <c r="J27" s="109"/>
      <c r="K27" s="109"/>
      <c r="L27" s="92"/>
      <c r="M27" s="132">
        <f t="shared" si="0"/>
        <v>0</v>
      </c>
    </row>
    <row r="28" spans="1:13" ht="21" customHeight="1">
      <c r="A28" s="105"/>
      <c r="B28" s="106"/>
      <c r="C28" s="106"/>
      <c r="D28" s="107"/>
      <c r="E28" s="108"/>
      <c r="F28" s="107"/>
      <c r="G28" s="109">
        <f t="shared" si="1"/>
        <v>0</v>
      </c>
      <c r="H28" s="109"/>
      <c r="I28" s="109"/>
      <c r="J28" s="109"/>
      <c r="K28" s="109"/>
      <c r="L28" s="92"/>
      <c r="M28" s="132">
        <f t="shared" si="0"/>
        <v>0</v>
      </c>
    </row>
    <row r="29" spans="1:13" ht="21" customHeight="1">
      <c r="A29" s="105"/>
      <c r="B29" s="106"/>
      <c r="C29" s="106"/>
      <c r="D29" s="107"/>
      <c r="E29" s="108"/>
      <c r="F29" s="107"/>
      <c r="G29" s="109">
        <f t="shared" si="1"/>
        <v>0</v>
      </c>
      <c r="H29" s="109"/>
      <c r="I29" s="109"/>
      <c r="J29" s="109"/>
      <c r="K29" s="109"/>
      <c r="L29" s="92"/>
      <c r="M29" s="132">
        <f t="shared" si="0"/>
        <v>0</v>
      </c>
    </row>
    <row r="30" spans="1:13" ht="21" customHeight="1">
      <c r="A30" s="105"/>
      <c r="B30" s="106"/>
      <c r="C30" s="106"/>
      <c r="D30" s="107"/>
      <c r="E30" s="108"/>
      <c r="F30" s="107"/>
      <c r="G30" s="109">
        <f t="shared" si="1"/>
        <v>0</v>
      </c>
      <c r="H30" s="109"/>
      <c r="I30" s="109"/>
      <c r="J30" s="109"/>
      <c r="K30" s="109"/>
      <c r="L30" s="92"/>
      <c r="M30" s="132">
        <f t="shared" si="0"/>
        <v>0</v>
      </c>
    </row>
    <row r="31" spans="1:13" ht="21" customHeight="1">
      <c r="A31" s="105"/>
      <c r="B31" s="106"/>
      <c r="C31" s="106"/>
      <c r="D31" s="107"/>
      <c r="E31" s="108"/>
      <c r="F31" s="107"/>
      <c r="G31" s="109">
        <f t="shared" si="1"/>
        <v>0</v>
      </c>
      <c r="H31" s="109"/>
      <c r="I31" s="109"/>
      <c r="J31" s="109"/>
      <c r="K31" s="109"/>
      <c r="L31" s="92"/>
      <c r="M31" s="132">
        <f t="shared" si="0"/>
        <v>0</v>
      </c>
    </row>
    <row r="32" spans="1:13" ht="21" customHeight="1">
      <c r="A32" s="105"/>
      <c r="B32" s="106"/>
      <c r="C32" s="106"/>
      <c r="D32" s="107"/>
      <c r="E32" s="108"/>
      <c r="F32" s="107"/>
      <c r="G32" s="109">
        <f t="shared" si="1"/>
        <v>0</v>
      </c>
      <c r="H32" s="109"/>
      <c r="I32" s="109"/>
      <c r="J32" s="109"/>
      <c r="K32" s="109"/>
      <c r="L32" s="92"/>
      <c r="M32" s="132">
        <f t="shared" si="0"/>
        <v>0</v>
      </c>
    </row>
    <row r="33" spans="1:13" ht="21" customHeight="1">
      <c r="A33" s="105"/>
      <c r="B33" s="106"/>
      <c r="C33" s="106"/>
      <c r="D33" s="107"/>
      <c r="E33" s="108"/>
      <c r="F33" s="107"/>
      <c r="G33" s="109">
        <f t="shared" si="1"/>
        <v>0</v>
      </c>
      <c r="H33" s="109"/>
      <c r="I33" s="109"/>
      <c r="J33" s="109"/>
      <c r="K33" s="109"/>
      <c r="L33" s="92"/>
      <c r="M33" s="132">
        <f t="shared" si="0"/>
        <v>0</v>
      </c>
    </row>
    <row r="34" spans="1:13" ht="21" customHeight="1">
      <c r="A34" s="29"/>
      <c r="B34" s="30" t="s">
        <v>18</v>
      </c>
      <c r="C34" s="31"/>
      <c r="D34" s="65"/>
      <c r="E34" s="65"/>
      <c r="F34" s="65"/>
      <c r="G34" s="133">
        <f aca="true" t="shared" si="2" ref="G34:M34">SUM(G19:G33)</f>
        <v>0</v>
      </c>
      <c r="H34" s="133">
        <f t="shared" si="2"/>
        <v>0</v>
      </c>
      <c r="I34" s="133">
        <f t="shared" si="2"/>
        <v>0</v>
      </c>
      <c r="J34" s="133">
        <f t="shared" si="2"/>
        <v>0</v>
      </c>
      <c r="K34" s="133">
        <f t="shared" si="2"/>
        <v>0</v>
      </c>
      <c r="L34" s="133">
        <f t="shared" si="2"/>
        <v>0</v>
      </c>
      <c r="M34" s="133">
        <f t="shared" si="2"/>
        <v>0</v>
      </c>
    </row>
    <row r="35" spans="1:13" ht="21" customHeight="1">
      <c r="A35" s="102" t="s">
        <v>19</v>
      </c>
      <c r="B35" s="103"/>
      <c r="C35" s="103"/>
      <c r="D35" s="110"/>
      <c r="E35" s="110"/>
      <c r="F35" s="111" t="s">
        <v>75</v>
      </c>
      <c r="G35" s="112"/>
      <c r="H35" s="112"/>
      <c r="I35" s="112"/>
      <c r="J35" s="112"/>
      <c r="K35" s="112"/>
      <c r="L35" s="112"/>
      <c r="M35" s="112"/>
    </row>
    <row r="36" spans="1:13" ht="21" customHeight="1">
      <c r="A36" s="105" t="s">
        <v>20</v>
      </c>
      <c r="B36" s="54"/>
      <c r="C36" s="106"/>
      <c r="D36" s="113"/>
      <c r="E36" s="113"/>
      <c r="F36" s="136"/>
      <c r="G36" s="109">
        <f>+G$34*F36</f>
        <v>0</v>
      </c>
      <c r="H36" s="109"/>
      <c r="I36" s="109">
        <f>+G36</f>
        <v>0</v>
      </c>
      <c r="J36" s="109"/>
      <c r="K36" s="109"/>
      <c r="L36" s="92"/>
      <c r="M36" s="132">
        <f>G36+J36+K36+L36</f>
        <v>0</v>
      </c>
    </row>
    <row r="37" spans="1:13" ht="21" customHeight="1">
      <c r="A37" s="105" t="s">
        <v>21</v>
      </c>
      <c r="B37" s="54"/>
      <c r="C37" s="106"/>
      <c r="D37" s="113"/>
      <c r="E37" s="113"/>
      <c r="F37" s="136"/>
      <c r="G37" s="109">
        <f>+G$34*F37</f>
        <v>0</v>
      </c>
      <c r="H37" s="109"/>
      <c r="I37" s="109">
        <f>+G37</f>
        <v>0</v>
      </c>
      <c r="J37" s="109"/>
      <c r="K37" s="109"/>
      <c r="L37" s="92"/>
      <c r="M37" s="132">
        <f>G37+J37+K37+L37</f>
        <v>0</v>
      </c>
    </row>
    <row r="38" spans="1:13" ht="21" customHeight="1">
      <c r="A38" s="105" t="s">
        <v>22</v>
      </c>
      <c r="B38" s="54"/>
      <c r="C38" s="106"/>
      <c r="D38" s="113"/>
      <c r="E38" s="113"/>
      <c r="F38" s="136"/>
      <c r="G38" s="109">
        <f>+G$34*F38</f>
        <v>0</v>
      </c>
      <c r="H38" s="109"/>
      <c r="I38" s="109">
        <f>+G38</f>
        <v>0</v>
      </c>
      <c r="J38" s="109"/>
      <c r="K38" s="109"/>
      <c r="L38" s="92"/>
      <c r="M38" s="132">
        <f>G38+J38+K38+L38</f>
        <v>0</v>
      </c>
    </row>
    <row r="39" spans="1:13" ht="21" customHeight="1">
      <c r="A39" s="105" t="s">
        <v>23</v>
      </c>
      <c r="B39" s="54"/>
      <c r="C39" s="106"/>
      <c r="D39" s="113"/>
      <c r="E39" s="113"/>
      <c r="F39" s="136"/>
      <c r="G39" s="109">
        <f>+G$34*F39</f>
        <v>0</v>
      </c>
      <c r="H39" s="109"/>
      <c r="I39" s="109">
        <f>+G39</f>
        <v>0</v>
      </c>
      <c r="J39" s="109"/>
      <c r="K39" s="109"/>
      <c r="L39" s="92"/>
      <c r="M39" s="132">
        <f>G39+J39+K39+L39</f>
        <v>0</v>
      </c>
    </row>
    <row r="40" spans="1:13" ht="21" customHeight="1">
      <c r="A40" s="105" t="s">
        <v>24</v>
      </c>
      <c r="B40" s="54"/>
      <c r="C40" s="106"/>
      <c r="D40" s="113"/>
      <c r="E40" s="113"/>
      <c r="F40" s="108"/>
      <c r="G40" s="109">
        <f>+G$34*F40</f>
        <v>0</v>
      </c>
      <c r="H40" s="109"/>
      <c r="I40" s="109">
        <f>+G40</f>
        <v>0</v>
      </c>
      <c r="J40" s="109"/>
      <c r="K40" s="109"/>
      <c r="L40" s="92"/>
      <c r="M40" s="132">
        <f>G40+J40+K40+L40</f>
        <v>0</v>
      </c>
    </row>
    <row r="41" spans="1:13" ht="21" customHeight="1">
      <c r="A41" s="105" t="s">
        <v>25</v>
      </c>
      <c r="B41" s="54"/>
      <c r="C41" s="106"/>
      <c r="D41" s="113"/>
      <c r="E41" s="113"/>
      <c r="F41" s="108"/>
      <c r="G41" s="109"/>
      <c r="H41" s="109"/>
      <c r="I41" s="109"/>
      <c r="J41" s="109"/>
      <c r="K41" s="109"/>
      <c r="L41" s="92"/>
      <c r="M41" s="132"/>
    </row>
    <row r="42" spans="1:13" ht="21" customHeight="1">
      <c r="A42" s="105"/>
      <c r="B42" s="54"/>
      <c r="C42" s="106"/>
      <c r="D42" s="113"/>
      <c r="E42" s="113"/>
      <c r="F42" s="108"/>
      <c r="G42" s="109"/>
      <c r="H42" s="109"/>
      <c r="I42" s="109"/>
      <c r="J42" s="109"/>
      <c r="K42" s="109"/>
      <c r="L42" s="92"/>
      <c r="M42" s="132"/>
    </row>
    <row r="43" spans="1:13" ht="21" customHeight="1">
      <c r="A43" s="29"/>
      <c r="B43" s="30" t="s">
        <v>26</v>
      </c>
      <c r="C43" s="31"/>
      <c r="D43" s="65"/>
      <c r="E43" s="65"/>
      <c r="F43" s="114">
        <f>SUM(F36:F42)</f>
        <v>0</v>
      </c>
      <c r="G43" s="133">
        <f aca="true" t="shared" si="3" ref="G43:M43">SUM(G36:G42)</f>
        <v>0</v>
      </c>
      <c r="H43" s="133">
        <f t="shared" si="3"/>
        <v>0</v>
      </c>
      <c r="I43" s="133">
        <f t="shared" si="3"/>
        <v>0</v>
      </c>
      <c r="J43" s="133">
        <f t="shared" si="3"/>
        <v>0</v>
      </c>
      <c r="K43" s="133">
        <f t="shared" si="3"/>
        <v>0</v>
      </c>
      <c r="L43" s="133">
        <f t="shared" si="3"/>
        <v>0</v>
      </c>
      <c r="M43" s="133">
        <f t="shared" si="3"/>
        <v>0</v>
      </c>
    </row>
    <row r="44" spans="1:13" ht="21" customHeight="1">
      <c r="A44" s="29"/>
      <c r="B44" s="30" t="s">
        <v>27</v>
      </c>
      <c r="C44" s="31"/>
      <c r="D44" s="65"/>
      <c r="E44" s="65"/>
      <c r="F44" s="65"/>
      <c r="G44" s="133">
        <f aca="true" t="shared" si="4" ref="G44:M44">G34+G43</f>
        <v>0</v>
      </c>
      <c r="H44" s="133">
        <f t="shared" si="4"/>
        <v>0</v>
      </c>
      <c r="I44" s="133">
        <f t="shared" si="4"/>
        <v>0</v>
      </c>
      <c r="J44" s="133">
        <f t="shared" si="4"/>
        <v>0</v>
      </c>
      <c r="K44" s="133">
        <f t="shared" si="4"/>
        <v>0</v>
      </c>
      <c r="L44" s="133">
        <f t="shared" si="4"/>
        <v>0</v>
      </c>
      <c r="M44" s="133">
        <f t="shared" si="4"/>
        <v>0</v>
      </c>
    </row>
    <row r="45" ht="21" customHeight="1">
      <c r="A45" s="11" t="s">
        <v>109</v>
      </c>
    </row>
    <row r="46" ht="21" customHeight="1"/>
  </sheetData>
  <sheetProtection/>
  <mergeCells count="7">
    <mergeCell ref="A1:M1"/>
    <mergeCell ref="A2:M2"/>
    <mergeCell ref="A15:B15"/>
    <mergeCell ref="G11:M11"/>
    <mergeCell ref="G12:I12"/>
    <mergeCell ref="H13:I13"/>
    <mergeCell ref="A14:B14"/>
  </mergeCells>
  <printOptions horizontalCentered="1"/>
  <pageMargins left="0.5" right="0.5" top="1" bottom="0.5" header="0.5" footer="0.25"/>
  <pageSetup fitToHeight="1" fitToWidth="1" horizontalDpi="600" verticalDpi="600" orientation="landscape" scale="48"/>
  <headerFooter alignWithMargins="0">
    <oddHeader>&amp;R&amp;D,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80" zoomScaleNormal="80" zoomScalePageLayoutView="0" workbookViewId="0" topLeftCell="A6">
      <selection activeCell="H29" sqref="H29"/>
    </sheetView>
  </sheetViews>
  <sheetFormatPr defaultColWidth="8.8515625" defaultRowHeight="12.75"/>
  <cols>
    <col min="1" max="1" width="18.7109375" style="0" customWidth="1"/>
    <col min="2" max="2" width="12.7109375" style="0" customWidth="1"/>
    <col min="3" max="3" width="30.7109375" style="0" customWidth="1"/>
    <col min="4" max="12" width="18.7109375" style="0" customWidth="1"/>
    <col min="13" max="13" width="14.8515625" style="0" bestFit="1" customWidth="1"/>
    <col min="14" max="14" width="9.28125" style="0" bestFit="1" customWidth="1"/>
  </cols>
  <sheetData>
    <row r="1" spans="1:12" ht="28.5">
      <c r="A1" s="162" t="s">
        <v>117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/>
    </row>
    <row r="2" spans="1:12" ht="18.75">
      <c r="A2" s="165" t="s">
        <v>105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1:12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8"/>
      <c r="L3" s="44"/>
    </row>
    <row r="4" spans="1:12" ht="21">
      <c r="A4" s="58" t="s">
        <v>4</v>
      </c>
      <c r="B4" s="2"/>
      <c r="C4" s="138">
        <f>+'Schedule of Personnel'!C4</f>
        <v>0</v>
      </c>
      <c r="D4" s="128"/>
      <c r="E4" s="128"/>
      <c r="F4" s="128"/>
      <c r="G4" s="128"/>
      <c r="H4" s="2"/>
      <c r="I4" s="2"/>
      <c r="J4" s="2"/>
      <c r="K4" s="2"/>
      <c r="L4" s="3"/>
    </row>
    <row r="5" spans="1:12" ht="18.75">
      <c r="A5" s="58" t="s">
        <v>6</v>
      </c>
      <c r="B5" s="2"/>
      <c r="C5" s="122" t="str">
        <f>Summary!B4</f>
        <v>N/A</v>
      </c>
      <c r="D5" s="128"/>
      <c r="E5" s="2"/>
      <c r="F5" s="2"/>
      <c r="G5" s="2"/>
      <c r="H5" s="2"/>
      <c r="I5" s="2"/>
      <c r="J5" s="2" t="s">
        <v>8</v>
      </c>
      <c r="K5" s="125" t="str">
        <f>Summary!G5</f>
        <v>n/a</v>
      </c>
      <c r="L5" s="3"/>
    </row>
    <row r="6" spans="1:12" ht="18.75">
      <c r="A6" s="58" t="s">
        <v>5</v>
      </c>
      <c r="B6" s="2"/>
      <c r="C6" s="122" t="s">
        <v>113</v>
      </c>
      <c r="D6" s="128"/>
      <c r="E6" s="2"/>
      <c r="F6" s="2"/>
      <c r="G6" s="2"/>
      <c r="H6" s="2"/>
      <c r="I6" s="2"/>
      <c r="J6" s="2" t="s">
        <v>7</v>
      </c>
      <c r="K6" s="125"/>
      <c r="L6" s="3"/>
    </row>
    <row r="7" spans="1:12" ht="18.75">
      <c r="A7" s="58" t="s">
        <v>112</v>
      </c>
      <c r="B7" s="2"/>
      <c r="C7" s="122"/>
      <c r="D7" s="128"/>
      <c r="E7" s="2"/>
      <c r="F7" s="2"/>
      <c r="G7" s="2"/>
      <c r="H7" s="2"/>
      <c r="I7" s="39"/>
      <c r="J7" s="2"/>
      <c r="K7" s="2"/>
      <c r="L7" s="3"/>
    </row>
    <row r="8" spans="1:12" ht="18.75">
      <c r="A8" s="58" t="s">
        <v>9</v>
      </c>
      <c r="B8" s="2"/>
      <c r="C8" s="124"/>
      <c r="D8" s="128"/>
      <c r="E8" s="2"/>
      <c r="F8" s="2"/>
      <c r="G8" s="2"/>
      <c r="H8" s="2"/>
      <c r="I8" s="40"/>
      <c r="J8" s="2"/>
      <c r="K8" s="2"/>
      <c r="L8" s="3"/>
    </row>
    <row r="9" spans="1:12" ht="12.75">
      <c r="A9" s="49"/>
      <c r="B9" s="1"/>
      <c r="C9" s="1"/>
      <c r="D9" s="1"/>
      <c r="E9" s="1"/>
      <c r="F9" s="1"/>
      <c r="G9" s="1"/>
      <c r="H9" s="1"/>
      <c r="I9" s="1"/>
      <c r="J9" s="1"/>
      <c r="K9" s="1"/>
      <c r="L9" s="10"/>
    </row>
    <row r="11" spans="1:12" ht="18" customHeight="1">
      <c r="A11" s="148" t="s">
        <v>52</v>
      </c>
      <c r="B11" s="149"/>
      <c r="C11" s="150"/>
      <c r="D11" s="72" t="s">
        <v>61</v>
      </c>
      <c r="E11" s="72" t="s">
        <v>62</v>
      </c>
      <c r="F11" s="72" t="s">
        <v>63</v>
      </c>
      <c r="G11" s="72" t="s">
        <v>64</v>
      </c>
      <c r="H11" s="72" t="s">
        <v>65</v>
      </c>
      <c r="I11" s="72" t="s">
        <v>66</v>
      </c>
      <c r="J11" s="72"/>
      <c r="K11" s="72"/>
      <c r="L11" s="72"/>
    </row>
    <row r="12" spans="1:12" ht="18" customHeight="1">
      <c r="A12" s="78" t="s">
        <v>39</v>
      </c>
      <c r="B12" s="148" t="s">
        <v>40</v>
      </c>
      <c r="C12" s="150"/>
      <c r="D12" s="79"/>
      <c r="E12" s="79"/>
      <c r="F12" s="79"/>
      <c r="G12" s="79"/>
      <c r="H12" s="79"/>
      <c r="I12" s="79"/>
      <c r="J12" s="79"/>
      <c r="K12" s="79"/>
      <c r="L12" s="79"/>
    </row>
    <row r="13" spans="1:15" ht="21" customHeight="1">
      <c r="A13" s="115">
        <v>1000</v>
      </c>
      <c r="B13" s="81" t="s">
        <v>54</v>
      </c>
      <c r="C13" s="82"/>
      <c r="D13" s="83"/>
      <c r="E13" s="83">
        <f aca="true" t="shared" si="0" ref="E13:I14">+D13</f>
        <v>0</v>
      </c>
      <c r="F13" s="83">
        <f t="shared" si="0"/>
        <v>0</v>
      </c>
      <c r="G13" s="83">
        <f t="shared" si="0"/>
        <v>0</v>
      </c>
      <c r="H13" s="83">
        <f t="shared" si="0"/>
        <v>0</v>
      </c>
      <c r="I13" s="83">
        <f t="shared" si="0"/>
        <v>0</v>
      </c>
      <c r="J13" s="83"/>
      <c r="K13" s="83"/>
      <c r="L13" s="83"/>
      <c r="M13" s="139"/>
      <c r="N13" s="140"/>
      <c r="O13" s="140"/>
    </row>
    <row r="14" spans="1:15" ht="21" customHeight="1">
      <c r="A14" s="115">
        <v>2000</v>
      </c>
      <c r="B14" s="81" t="s">
        <v>55</v>
      </c>
      <c r="C14" s="82"/>
      <c r="D14" s="83"/>
      <c r="E14" s="83">
        <f t="shared" si="0"/>
        <v>0</v>
      </c>
      <c r="F14" s="83">
        <f t="shared" si="0"/>
        <v>0</v>
      </c>
      <c r="G14" s="83">
        <f t="shared" si="0"/>
        <v>0</v>
      </c>
      <c r="H14" s="83">
        <f t="shared" si="0"/>
        <v>0</v>
      </c>
      <c r="I14" s="83">
        <f t="shared" si="0"/>
        <v>0</v>
      </c>
      <c r="J14" s="83"/>
      <c r="K14" s="83"/>
      <c r="L14" s="83"/>
      <c r="M14" s="139"/>
      <c r="N14" s="140"/>
      <c r="O14" s="140"/>
    </row>
    <row r="15" spans="1:15" ht="21" customHeight="1">
      <c r="A15" s="115">
        <v>2100</v>
      </c>
      <c r="B15" s="81" t="s">
        <v>56</v>
      </c>
      <c r="C15" s="82"/>
      <c r="D15" s="83"/>
      <c r="E15" s="83"/>
      <c r="F15" s="83"/>
      <c r="G15" s="83">
        <f>+F15</f>
        <v>0</v>
      </c>
      <c r="H15" s="83">
        <f>+G15</f>
        <v>0</v>
      </c>
      <c r="I15" s="83"/>
      <c r="J15" s="83"/>
      <c r="K15" s="83"/>
      <c r="L15" s="83"/>
      <c r="M15" s="139"/>
      <c r="N15" s="140"/>
      <c r="O15" s="140"/>
    </row>
    <row r="16" spans="1:15" ht="21" customHeight="1">
      <c r="A16" s="115">
        <v>2200</v>
      </c>
      <c r="B16" s="81" t="s">
        <v>57</v>
      </c>
      <c r="C16" s="82"/>
      <c r="D16" s="83"/>
      <c r="E16" s="83"/>
      <c r="F16" s="83">
        <f>+E16</f>
        <v>0</v>
      </c>
      <c r="G16" s="83">
        <f>+F16</f>
        <v>0</v>
      </c>
      <c r="H16" s="83"/>
      <c r="I16" s="83"/>
      <c r="J16" s="83"/>
      <c r="K16" s="83"/>
      <c r="L16" s="83"/>
      <c r="M16" s="139"/>
      <c r="N16" s="140"/>
      <c r="O16" s="140"/>
    </row>
    <row r="17" spans="1:15" ht="21" customHeight="1">
      <c r="A17" s="115">
        <v>3000</v>
      </c>
      <c r="B17" s="81" t="s">
        <v>85</v>
      </c>
      <c r="C17" s="82"/>
      <c r="D17" s="83"/>
      <c r="E17" s="83"/>
      <c r="F17" s="83"/>
      <c r="G17" s="83"/>
      <c r="H17" s="83"/>
      <c r="I17" s="83"/>
      <c r="J17" s="83"/>
      <c r="K17" s="83"/>
      <c r="L17" s="83"/>
      <c r="M17" s="140"/>
      <c r="N17" s="140"/>
      <c r="O17" s="140"/>
    </row>
    <row r="18" spans="1:15" ht="21" customHeight="1">
      <c r="A18" s="115">
        <v>4000</v>
      </c>
      <c r="B18" s="81" t="s">
        <v>58</v>
      </c>
      <c r="C18" s="82"/>
      <c r="D18" s="83"/>
      <c r="E18" s="83">
        <f>+D18</f>
        <v>0</v>
      </c>
      <c r="F18" s="83">
        <f>+E18</f>
        <v>0</v>
      </c>
      <c r="G18" s="83">
        <f>+F18</f>
        <v>0</v>
      </c>
      <c r="H18" s="83">
        <f>+G18</f>
        <v>0</v>
      </c>
      <c r="I18" s="83">
        <f>+H18</f>
        <v>0</v>
      </c>
      <c r="J18" s="83"/>
      <c r="K18" s="83"/>
      <c r="L18" s="83"/>
      <c r="M18" s="139"/>
      <c r="N18" s="140"/>
      <c r="O18" s="140"/>
    </row>
    <row r="19" spans="1:15" ht="21" customHeight="1">
      <c r="A19" s="115">
        <v>5000</v>
      </c>
      <c r="B19" s="81" t="s">
        <v>59</v>
      </c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140"/>
      <c r="N19" s="140"/>
      <c r="O19" s="140"/>
    </row>
    <row r="20" spans="1:15" ht="30" customHeight="1">
      <c r="A20" s="116" t="s">
        <v>86</v>
      </c>
      <c r="B20" s="51"/>
      <c r="C20" s="117"/>
      <c r="D20" s="135">
        <f aca="true" t="shared" si="1" ref="D20:I20">SUM(D13:D19)</f>
        <v>0</v>
      </c>
      <c r="E20" s="135">
        <f t="shared" si="1"/>
        <v>0</v>
      </c>
      <c r="F20" s="135">
        <f t="shared" si="1"/>
        <v>0</v>
      </c>
      <c r="G20" s="135">
        <f t="shared" si="1"/>
        <v>0</v>
      </c>
      <c r="H20" s="135">
        <f t="shared" si="1"/>
        <v>0</v>
      </c>
      <c r="I20" s="135">
        <f t="shared" si="1"/>
        <v>0</v>
      </c>
      <c r="J20" s="135"/>
      <c r="K20" s="135"/>
      <c r="L20" s="135"/>
      <c r="M20" s="140"/>
      <c r="N20" s="140"/>
      <c r="O20" s="140"/>
    </row>
    <row r="21" spans="1:15" ht="30" customHeight="1">
      <c r="A21" s="85" t="s">
        <v>68</v>
      </c>
      <c r="B21" s="118"/>
      <c r="C21" s="86"/>
      <c r="D21" s="135">
        <f>D20</f>
        <v>0</v>
      </c>
      <c r="E21" s="135">
        <f>D21+E20</f>
        <v>0</v>
      </c>
      <c r="F21" s="135">
        <f>E21+F20</f>
        <v>0</v>
      </c>
      <c r="G21" s="135">
        <f>F21+G20</f>
        <v>0</v>
      </c>
      <c r="H21" s="135">
        <f>G21+H20</f>
        <v>0</v>
      </c>
      <c r="I21" s="135">
        <f>H21+I20</f>
        <v>0</v>
      </c>
      <c r="J21" s="135"/>
      <c r="K21" s="135"/>
      <c r="L21" s="135"/>
      <c r="M21" s="140"/>
      <c r="N21" s="140"/>
      <c r="O21" s="140"/>
    </row>
    <row r="22" spans="13:15" ht="18" customHeight="1">
      <c r="M22" s="140"/>
      <c r="N22" s="140"/>
      <c r="O22" s="140"/>
    </row>
    <row r="23" spans="1:15" ht="18" customHeight="1">
      <c r="A23" s="11" t="s">
        <v>110</v>
      </c>
      <c r="M23" s="140"/>
      <c r="N23" s="140"/>
      <c r="O23" s="140"/>
    </row>
    <row r="24" spans="1:15" ht="18" customHeight="1">
      <c r="A24" s="11"/>
      <c r="M24" s="140"/>
      <c r="N24" s="140"/>
      <c r="O24" s="140"/>
    </row>
    <row r="25" spans="13:15" ht="21" customHeight="1">
      <c r="M25" s="139"/>
      <c r="N25" s="140"/>
      <c r="O25" s="140"/>
    </row>
    <row r="26" spans="13:15" ht="21" customHeight="1">
      <c r="M26" s="139"/>
      <c r="N26" s="140"/>
      <c r="O26" s="140"/>
    </row>
    <row r="27" spans="13:15" ht="21" customHeight="1">
      <c r="M27" s="141"/>
      <c r="N27" s="140"/>
      <c r="O27" s="140"/>
    </row>
    <row r="28" spans="13:15" ht="21" customHeight="1">
      <c r="M28" s="139"/>
      <c r="N28" s="140"/>
      <c r="O28" s="140"/>
    </row>
    <row r="29" spans="13:15" ht="21" customHeight="1">
      <c r="M29" s="140"/>
      <c r="N29" s="140"/>
      <c r="O29" s="140"/>
    </row>
    <row r="30" spans="13:15" ht="21" customHeight="1">
      <c r="M30" s="139"/>
      <c r="N30" s="140"/>
      <c r="O30" s="140"/>
    </row>
    <row r="31" spans="13:15" ht="21" customHeight="1">
      <c r="M31" s="140"/>
      <c r="N31" s="140"/>
      <c r="O31" s="140"/>
    </row>
    <row r="32" spans="13:15" ht="30" customHeight="1">
      <c r="M32" s="140"/>
      <c r="N32" s="140"/>
      <c r="O32" s="140"/>
    </row>
    <row r="33" spans="13:15" ht="30" customHeight="1">
      <c r="M33" s="140"/>
      <c r="N33" s="140"/>
      <c r="O33" s="140"/>
    </row>
    <row r="34" spans="13:15" ht="12.75">
      <c r="M34" s="140"/>
      <c r="N34" s="140"/>
      <c r="O34" s="140"/>
    </row>
    <row r="35" spans="13:15" ht="12.75">
      <c r="M35" s="140"/>
      <c r="N35" s="140"/>
      <c r="O35" s="140"/>
    </row>
    <row r="36" spans="13:15" ht="12.75">
      <c r="M36" s="140"/>
      <c r="N36" s="140"/>
      <c r="O36" s="140"/>
    </row>
    <row r="37" spans="13:15" ht="12.75">
      <c r="M37" s="140"/>
      <c r="N37" s="140"/>
      <c r="O37" s="140"/>
    </row>
    <row r="38" spans="13:15" ht="12.75">
      <c r="M38" s="140"/>
      <c r="N38" s="140"/>
      <c r="O38" s="140"/>
    </row>
    <row r="39" spans="13:15" ht="12.75">
      <c r="M39" s="140"/>
      <c r="N39" s="140"/>
      <c r="O39" s="140"/>
    </row>
    <row r="40" spans="13:15" ht="12.75">
      <c r="M40" s="140"/>
      <c r="N40" s="140"/>
      <c r="O40" s="140"/>
    </row>
    <row r="41" spans="13:15" ht="12.75">
      <c r="M41" s="140"/>
      <c r="N41" s="140"/>
      <c r="O41" s="140"/>
    </row>
    <row r="42" spans="13:14" ht="12.75">
      <c r="M42" s="137"/>
      <c r="N42" s="137"/>
    </row>
    <row r="43" spans="13:14" ht="12.75">
      <c r="M43" s="137"/>
      <c r="N43" s="137"/>
    </row>
    <row r="44" spans="13:14" ht="12.75">
      <c r="M44" s="137"/>
      <c r="N44" s="137"/>
    </row>
    <row r="45" spans="13:14" ht="12.75">
      <c r="M45" s="137"/>
      <c r="N45" s="137"/>
    </row>
  </sheetData>
  <sheetProtection/>
  <mergeCells count="4">
    <mergeCell ref="A2:L2"/>
    <mergeCell ref="A1:L1"/>
    <mergeCell ref="B12:C12"/>
    <mergeCell ref="A11:C11"/>
  </mergeCells>
  <printOptions horizontalCentered="1"/>
  <pageMargins left="0.5" right="0.5" top="1" bottom="1" header="0.5" footer="0.5"/>
  <pageSetup fitToHeight="1" fitToWidth="1" horizontalDpi="600" verticalDpi="600" orientation="landscape" scale="56"/>
  <headerFooter alignWithMargins="0">
    <oddHeader>&amp;R&amp;9&amp;D,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CBondoc</dc:creator>
  <cp:keywords/>
  <dc:description/>
  <cp:lastModifiedBy>Microsoft Office User</cp:lastModifiedBy>
  <cp:lastPrinted>2018-04-27T16:05:08Z</cp:lastPrinted>
  <dcterms:created xsi:type="dcterms:W3CDTF">2005-01-07T16:52:00Z</dcterms:created>
  <dcterms:modified xsi:type="dcterms:W3CDTF">2019-04-30T00:27:37Z</dcterms:modified>
  <cp:category/>
  <cp:version/>
  <cp:contentType/>
  <cp:contentStatus/>
</cp:coreProperties>
</file>